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LANUV\Abt1\FB17\Alle-FB17\08-MULNV-VIII\03- FöBNE\02-Grundlagen\02 Mustertexte\07 Anlagen zum GOA\"/>
    </mc:Choice>
  </mc:AlternateContent>
  <bookViews>
    <workbookView xWindow="0" yWindow="0" windowWidth="19200" windowHeight="7550"/>
  </bookViews>
  <sheets>
    <sheet name="Ausgabenplan zur Antragstellung" sheetId="1" r:id="rId1"/>
  </sheets>
  <externalReferences>
    <externalReference r:id="rId2"/>
  </externalReferences>
  <definedNames>
    <definedName name="_xlnm.Print_Area" localSheetId="0">'Ausgabenplan zur Antragstellung'!$A$1:$M$84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1" l="1"/>
  <c r="E14" i="1" l="1"/>
  <c r="E88" i="1"/>
  <c r="D88" i="1" s="1"/>
  <c r="E87" i="1"/>
  <c r="D87" i="1" s="1"/>
  <c r="E86" i="1"/>
  <c r="D86" i="1" s="1"/>
  <c r="H80" i="1"/>
  <c r="H8" i="1" l="1"/>
  <c r="H7" i="1"/>
  <c r="E24" i="1" l="1"/>
  <c r="E23" i="1"/>
  <c r="K7" i="1"/>
  <c r="L7" i="1" s="1"/>
  <c r="M7" i="1" s="1"/>
  <c r="L73" i="1"/>
  <c r="L69" i="1"/>
  <c r="L63" i="1"/>
  <c r="L62" i="1"/>
  <c r="L61" i="1" s="1"/>
  <c r="L58" i="1"/>
  <c r="L53" i="1"/>
  <c r="L48" i="1"/>
  <c r="L42" i="1"/>
  <c r="L30" i="1"/>
  <c r="L22" i="1"/>
  <c r="L13" i="1" s="1"/>
  <c r="L14" i="1"/>
  <c r="L65" i="1" l="1"/>
  <c r="L40" i="1" s="1"/>
  <c r="L78" i="1" s="1"/>
  <c r="L82" i="1" s="1"/>
  <c r="E20" i="1"/>
  <c r="E19" i="1"/>
  <c r="E18" i="1"/>
  <c r="E17" i="1"/>
  <c r="E16" i="1"/>
  <c r="E15" i="1"/>
  <c r="H76" i="1"/>
  <c r="H75" i="1"/>
  <c r="H74" i="1"/>
  <c r="M73" i="1"/>
  <c r="K73" i="1"/>
  <c r="J73" i="1"/>
  <c r="H67" i="1"/>
  <c r="H71" i="1"/>
  <c r="H70" i="1"/>
  <c r="M69" i="1"/>
  <c r="K69" i="1"/>
  <c r="J69" i="1"/>
  <c r="J61" i="1"/>
  <c r="H59" i="1"/>
  <c r="M58" i="1"/>
  <c r="K58" i="1"/>
  <c r="J58" i="1"/>
  <c r="H58" i="1" s="1"/>
  <c r="M53" i="1"/>
  <c r="K53" i="1"/>
  <c r="J53" i="1"/>
  <c r="M48" i="1"/>
  <c r="K48" i="1"/>
  <c r="J48" i="1"/>
  <c r="H43" i="1"/>
  <c r="K42" i="1"/>
  <c r="J42" i="1"/>
  <c r="H38" i="1"/>
  <c r="D38" i="1"/>
  <c r="E31" i="1"/>
  <c r="K30" i="1"/>
  <c r="J30" i="1"/>
  <c r="H31" i="1"/>
  <c r="F36" i="1"/>
  <c r="F35" i="1"/>
  <c r="F34" i="1"/>
  <c r="F33" i="1"/>
  <c r="F32" i="1"/>
  <c r="F31" i="1"/>
  <c r="E32" i="1"/>
  <c r="E36" i="1"/>
  <c r="E35" i="1"/>
  <c r="E34" i="1"/>
  <c r="E33" i="1"/>
  <c r="D30" i="1"/>
  <c r="F28" i="1"/>
  <c r="F27" i="1"/>
  <c r="F26" i="1"/>
  <c r="F25" i="1"/>
  <c r="F24" i="1"/>
  <c r="F23" i="1"/>
  <c r="E28" i="1"/>
  <c r="E27" i="1"/>
  <c r="E26" i="1"/>
  <c r="E25" i="1"/>
  <c r="D22" i="1"/>
  <c r="D14" i="1"/>
  <c r="F20" i="1"/>
  <c r="F19" i="1"/>
  <c r="F18" i="1"/>
  <c r="F17" i="1"/>
  <c r="F16" i="1"/>
  <c r="F15" i="1"/>
  <c r="J22" i="1"/>
  <c r="H23" i="1"/>
  <c r="H15" i="1"/>
  <c r="K63" i="1"/>
  <c r="K62" i="1"/>
  <c r="K22" i="1"/>
  <c r="K14" i="1"/>
  <c r="H73" i="1" l="1"/>
  <c r="D13" i="1"/>
  <c r="J65" i="1"/>
  <c r="J40" i="1" s="1"/>
  <c r="H69" i="1"/>
  <c r="K61" i="1"/>
  <c r="K65" i="1"/>
  <c r="K40" i="1" s="1"/>
  <c r="H53" i="1"/>
  <c r="H48" i="1"/>
  <c r="K13" i="1"/>
  <c r="K78" i="1" l="1"/>
  <c r="K82" i="1"/>
  <c r="H35" i="1"/>
  <c r="H27" i="1"/>
  <c r="M14" i="1"/>
  <c r="J14" i="1"/>
  <c r="H19" i="1"/>
  <c r="H14" i="1" l="1"/>
  <c r="J13" i="1"/>
  <c r="J78" i="1" s="1"/>
  <c r="J82" i="1" s="1"/>
  <c r="M30" i="1"/>
  <c r="H30" i="1" s="1"/>
  <c r="M42" i="1"/>
  <c r="H42" i="1" l="1"/>
  <c r="H44" i="1"/>
  <c r="H45" i="1"/>
  <c r="H46" i="1"/>
  <c r="H34" i="1" l="1"/>
  <c r="H20" i="1"/>
  <c r="H18" i="1"/>
  <c r="H56" i="1" l="1"/>
  <c r="H55" i="1"/>
  <c r="H54" i="1"/>
  <c r="H51" i="1"/>
  <c r="H50" i="1"/>
  <c r="H49" i="1"/>
  <c r="M22" i="1" l="1"/>
  <c r="H33" i="1"/>
  <c r="H32" i="1"/>
  <c r="M63" i="1"/>
  <c r="H63" i="1" s="1"/>
  <c r="M62" i="1"/>
  <c r="H26" i="1"/>
  <c r="H25" i="1"/>
  <c r="H24" i="1"/>
  <c r="M61" i="1" l="1"/>
  <c r="H62" i="1"/>
  <c r="H22" i="1"/>
  <c r="M13" i="1"/>
  <c r="H36" i="1"/>
  <c r="H28" i="1"/>
  <c r="H17" i="1"/>
  <c r="H16" i="1"/>
  <c r="H13" i="1" l="1"/>
  <c r="H61" i="1"/>
  <c r="M65" i="1"/>
  <c r="H65" i="1" s="1"/>
  <c r="M40" i="1" l="1"/>
  <c r="H40" i="1" l="1"/>
  <c r="M78" i="1"/>
  <c r="H78" i="1" l="1"/>
  <c r="M82" i="1"/>
  <c r="H82" i="1" s="1"/>
  <c r="G84" i="1" s="1"/>
  <c r="G86" i="1" l="1"/>
  <c r="H86" i="1" s="1"/>
  <c r="H84" i="1"/>
  <c r="G87" i="1"/>
  <c r="H87" i="1" s="1"/>
  <c r="G88" i="1"/>
  <c r="H88" i="1" s="1"/>
</calcChain>
</file>

<file path=xl/comments1.xml><?xml version="1.0" encoding="utf-8"?>
<comments xmlns="http://schemas.openxmlformats.org/spreadsheetml/2006/main">
  <authors>
    <author>Schwarz-Deelmann, Martina</author>
  </authors>
  <commentList>
    <comment ref="J7" authorId="0" shapeId="0">
      <text>
        <r>
          <rPr>
            <sz val="8"/>
            <color indexed="81"/>
            <rFont val="Segoe UI"/>
            <family val="2"/>
          </rPr>
          <t>Bitte Jahreszahl 
anpassen.</t>
        </r>
      </text>
    </comment>
    <comment ref="I9" authorId="0" shapeId="0">
      <text>
        <r>
          <rPr>
            <sz val="8"/>
            <color indexed="81"/>
            <rFont val="Arial"/>
            <family val="2"/>
          </rPr>
          <t>Bitte treffen Sie eine entsprechende Auswahl ohne Leerzeichen.</t>
        </r>
      </text>
    </comment>
    <comment ref="E13" authorId="0" shapeId="0">
      <text>
        <r>
          <rPr>
            <sz val="8"/>
            <color indexed="81"/>
            <rFont val="Arial"/>
            <family val="2"/>
          </rPr>
          <t>Bitte geben Sie Ihre entsprechende Berechnungsgrundlage an.</t>
        </r>
      </text>
    </comment>
    <comment ref="G45" authorId="0" shapeId="0">
      <text>
        <r>
          <rPr>
            <b/>
            <sz val="9"/>
            <color indexed="81"/>
            <rFont val="Segoe UI"/>
            <family val="2"/>
          </rPr>
          <t>Hinweis auf Trennung SK + Ansatz bei GK</t>
        </r>
      </text>
    </comment>
    <comment ref="J80" authorId="0" shapeId="0">
      <text>
        <r>
          <rPr>
            <sz val="8"/>
            <color indexed="81"/>
            <rFont val="Arial"/>
            <family val="2"/>
          </rPr>
          <t>Bitte tragen Sie Einnahmen, nicht förderfähige Projektanteile, Leistungen Dritter, … hier ein.</t>
        </r>
      </text>
    </comment>
  </commentList>
</comments>
</file>

<file path=xl/sharedStrings.xml><?xml version="1.0" encoding="utf-8"?>
<sst xmlns="http://schemas.openxmlformats.org/spreadsheetml/2006/main" count="155" uniqueCount="121">
  <si>
    <t>Berechnungsgrundlage</t>
  </si>
  <si>
    <t>davon Zeitpunkt der voraussichtlichen Fälligkeit</t>
  </si>
  <si>
    <t>Anzahl</t>
  </si>
  <si>
    <t>Einheit</t>
  </si>
  <si>
    <t>Einzel-
satz</t>
  </si>
  <si>
    <t>1.</t>
  </si>
  <si>
    <t>Std.</t>
  </si>
  <si>
    <t>1.1</t>
  </si>
  <si>
    <t>Handlungsfeld 'BNE-Bildungsprogramm'</t>
  </si>
  <si>
    <t>Handlungsfeld "Schule der Zukunft"</t>
  </si>
  <si>
    <t>Handlungsfeld 'Netzwerkaktivitäten in der Region'</t>
  </si>
  <si>
    <t>Handlungsfeld 'Kooperation im BNE-Landesnetzwerk'</t>
  </si>
  <si>
    <t>1.2</t>
  </si>
  <si>
    <t>1.3</t>
  </si>
  <si>
    <t>Öffentlichkeitsarbeit</t>
  </si>
  <si>
    <t>1.4</t>
  </si>
  <si>
    <t>Bürgerschaftliches Engagement</t>
  </si>
  <si>
    <t>2.</t>
  </si>
  <si>
    <t>2.1</t>
  </si>
  <si>
    <t>2.2</t>
  </si>
  <si>
    <t>2.3</t>
  </si>
  <si>
    <t>2.4</t>
  </si>
  <si>
    <t>2.5</t>
  </si>
  <si>
    <t>2.5.1</t>
  </si>
  <si>
    <t>2.5.2</t>
  </si>
  <si>
    <t>3.</t>
  </si>
  <si>
    <t>%</t>
  </si>
  <si>
    <t>3.1</t>
  </si>
  <si>
    <t>3.2</t>
  </si>
  <si>
    <t>4.</t>
  </si>
  <si>
    <t>4.1</t>
  </si>
  <si>
    <t>…</t>
  </si>
  <si>
    <t xml:space="preserve">  Summe Gesamtkosten:</t>
  </si>
  <si>
    <t>davon</t>
  </si>
  <si>
    <t>Förderanteil</t>
  </si>
  <si>
    <t>brutto</t>
  </si>
  <si>
    <t>netto</t>
  </si>
  <si>
    <t>z. B. E 14, 100 %, Stufe 1 bezogen auf Beschäftigungsdauer im Projekt</t>
  </si>
  <si>
    <t xml:space="preserve">z. B. TVöD 00/0 oder Std.-Lohn x Arbeits-Std. im Projekt </t>
  </si>
  <si>
    <t>2.1.1</t>
  </si>
  <si>
    <t>z. B. Umweltpädagogisches Arbeitsmaterial</t>
  </si>
  <si>
    <t>2.1.2</t>
  </si>
  <si>
    <t>z. B. Material "Schule der Zukunft"</t>
  </si>
  <si>
    <t>z. B. Büroausstattung</t>
  </si>
  <si>
    <t>2.1.3</t>
  </si>
  <si>
    <t>2.1.4</t>
  </si>
  <si>
    <t>z. B. …</t>
  </si>
  <si>
    <t>2.2.1</t>
  </si>
  <si>
    <t>2.2.2</t>
  </si>
  <si>
    <t>2.2.3</t>
  </si>
  <si>
    <t>2.3.1</t>
  </si>
  <si>
    <t>2.3.2</t>
  </si>
  <si>
    <t>2.3.3</t>
  </si>
  <si>
    <t>z. B. Internetauftritt</t>
  </si>
  <si>
    <t>z. B. Pflege der Homepage</t>
  </si>
  <si>
    <t>z. B. Druck, etc.</t>
  </si>
  <si>
    <t>z. B. Ausstattung, Geräte, Material XYZ</t>
  </si>
  <si>
    <t>z. B. Reinigung und Pflege</t>
  </si>
  <si>
    <t>z. B. Gebäude und Aussengelände</t>
  </si>
  <si>
    <r>
      <t xml:space="preserve">Reisekosten </t>
    </r>
    <r>
      <rPr>
        <sz val="8"/>
        <color rgb="FF000000"/>
        <rFont val="Arial"/>
        <family val="2"/>
      </rPr>
      <t>(Anm.: Landesreisekostengesetz NRW ist zu beachten)</t>
    </r>
  </si>
  <si>
    <t>4.2</t>
  </si>
  <si>
    <t>4.3</t>
  </si>
  <si>
    <t>Berechnungsgrundlage angeben</t>
  </si>
  <si>
    <t>X</t>
  </si>
  <si>
    <t>Ziffer</t>
  </si>
  <si>
    <t>z. B. Fahrtkosten</t>
  </si>
  <si>
    <t>z. B. Flyer o. ä.</t>
  </si>
  <si>
    <t>Übergreifende Aktivitäten</t>
  </si>
  <si>
    <r>
      <rPr>
        <b/>
        <sz val="10"/>
        <color theme="0" tint="-0.499984740745262"/>
        <rFont val="Arial"/>
        <family val="2"/>
      </rPr>
      <t>oder</t>
    </r>
    <r>
      <rPr>
        <sz val="8"/>
        <color theme="0" tint="-0.499984740745262"/>
        <rFont val="Arial"/>
        <family val="2"/>
      </rPr>
      <t xml:space="preserve"> Einzelaufführung im Folgenden:</t>
    </r>
  </si>
  <si>
    <t>1. Projektjahr</t>
  </si>
  <si>
    <t>Handlungsfeld 'Fachbezogene Weiterbildung und Qualifizierung'</t>
  </si>
  <si>
    <t>(max. 40 Stunden pro Jahr und Einrichtung)</t>
  </si>
  <si>
    <t>2.4.1</t>
  </si>
  <si>
    <t>Stand:</t>
  </si>
  <si>
    <t>1. Folgejahr</t>
  </si>
  <si>
    <t>2. Folgejahr</t>
  </si>
  <si>
    <t>x</t>
  </si>
  <si>
    <t>01.04.-31.12. d. J.</t>
  </si>
  <si>
    <t>01.01.-31.12. d. J.</t>
  </si>
  <si>
    <t>01.01.-31.03. d. J.</t>
  </si>
  <si>
    <t>3. Folgejahr</t>
  </si>
  <si>
    <t>Differenzierter Ausgabenplan und Erläuterung der Berechnungsgrundlagen zu den einzelnen Ausgabepositionen</t>
  </si>
  <si>
    <t>Ausgabenplan:</t>
  </si>
  <si>
    <t>Ausgabenposition</t>
  </si>
  <si>
    <r>
      <rPr>
        <b/>
        <sz val="9"/>
        <color theme="1"/>
        <rFont val="Arial"/>
        <family val="2"/>
      </rPr>
      <t>Benennung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Die Ausgabenpositionen müssen aufgrund der 
Projektbeschreibung nachvollziehbar sein</t>
    </r>
  </si>
  <si>
    <t>Ausgaben</t>
  </si>
  <si>
    <t>Personalausgaben</t>
  </si>
  <si>
    <r>
      <t>Stelle 1 /</t>
    </r>
    <r>
      <rPr>
        <b/>
        <sz val="8"/>
        <color theme="0" tint="-0.499984740745262"/>
        <rFont val="Arial"/>
        <family val="2"/>
      </rPr>
      <t xml:space="preserve"> Bsp. Projektleitung </t>
    </r>
  </si>
  <si>
    <r>
      <t xml:space="preserve">Stelle 2 </t>
    </r>
    <r>
      <rPr>
        <b/>
        <sz val="8"/>
        <color theme="0" tint="-0.499984740745262"/>
        <rFont val="Arial"/>
        <family val="2"/>
      </rPr>
      <t xml:space="preserve">/ Bsp. Bürokraft </t>
    </r>
  </si>
  <si>
    <t>Stelle 3 / …</t>
  </si>
  <si>
    <t>Sachausgaben</t>
  </si>
  <si>
    <t>Sach- / Materialausgaben</t>
  </si>
  <si>
    <t>Veranstaltungsausgaben</t>
  </si>
  <si>
    <t>z. B. Referenten- / Honorarausgaben</t>
  </si>
  <si>
    <t>jeweils Honorarausgaben/Veranstaltung x Anzahl der Veranstaltungen</t>
  </si>
  <si>
    <t>z. B. Weiterbildungsausgaben (je nach Art und Abrechnungsart  ggfs.: Fachbezogene Weiterbildung und Qualifizierung)</t>
  </si>
  <si>
    <t>Zwischensumme Sachausgaben:</t>
  </si>
  <si>
    <t>Gemein- / Overheadausgaben</t>
  </si>
  <si>
    <t>z. B. Laufende Ausgaben</t>
  </si>
  <si>
    <t>z. B. Übernachtungsausgaben</t>
  </si>
  <si>
    <t>Anzahl Übernachtungen x Ausgaben je Übernachtung</t>
  </si>
  <si>
    <r>
      <rPr>
        <b/>
        <sz val="8"/>
        <rFont val="Webdings"/>
        <family val="1"/>
        <charset val="2"/>
      </rPr>
      <t>4</t>
    </r>
    <r>
      <rPr>
        <sz val="8"/>
        <rFont val="Arial"/>
        <family val="2"/>
      </rPr>
      <t xml:space="preserve">Was wurden den jeweiligen Ausgabenermittlungen zugrunde gelegt? Bitte führen Sie entsprechendes gemäß der Beispiele/Erläuterungen auf. Diese können Sie löschen bzw. überschreiben und dann farblich umformatieren.)
</t>
    </r>
    <r>
      <rPr>
        <sz val="8"/>
        <rFont val="Webdings"/>
        <family val="1"/>
        <charset val="2"/>
      </rPr>
      <t>4</t>
    </r>
    <r>
      <rPr>
        <sz val="8"/>
        <rFont val="Arial"/>
        <family val="2"/>
      </rPr>
      <t xml:space="preserve">Bitte erweitern Sie die Aufstellung bei Bedarf durch Einfügung entsprechender Zeilen. Achten Sie dabei auf die Richtigkeit der Bezüge und Summenbildungen.
</t>
    </r>
    <r>
      <rPr>
        <sz val="8"/>
        <rFont val="Webdings"/>
        <family val="1"/>
        <charset val="2"/>
      </rPr>
      <t>4</t>
    </r>
    <r>
      <rPr>
        <sz val="8"/>
        <rFont val="Arial"/>
        <family val="2"/>
      </rPr>
      <t>Überprüfen Sie daher ggfs. durch bereits eingefügte Formeln automatisch erzeugte Aufsummierungen auf Richtigkeit. Für die Richtigkeit der Angaben zeichnen Sie als Antragsteller im Antrag verantwortlich.</t>
    </r>
  </si>
  <si>
    <t>z. B. Anschaffungskosten für die Ausstattung eines Arbeitsplatzes  (Gegenstände und deren Kosten sind einzeln zu benennen)     Büromaterial, Telefongebühren, Miete + sonstige Gemeinkosten sollten i. d. R. in der Verwaltungskostenpauschale enthalten sein. Ein doppelter Ansatz sowohl als Sachausgabe als auch als Anteil von angesetzten Gemeinkosten ist nicht erlaubt.</t>
  </si>
  <si>
    <t>jeweils Ausgaben für Raummiete, Tagungsequipment, etc.</t>
  </si>
  <si>
    <t xml:space="preserve">  Abzug Einnahmen:</t>
  </si>
  <si>
    <t>è</t>
  </si>
  <si>
    <t>Beantragte Projektlaufzeit:</t>
  </si>
  <si>
    <t>j/n</t>
  </si>
  <si>
    <t xml:space="preserve">  Summe förderfähige Gesamtkosten:</t>
  </si>
  <si>
    <r>
      <rPr>
        <sz val="8"/>
        <color theme="1"/>
        <rFont val="Wingdings"/>
        <charset val="2"/>
      </rPr>
      <t>ð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Calibri"/>
        <family val="2"/>
        <scheme val="minor"/>
      </rPr>
      <t>einjährig</t>
    </r>
  </si>
  <si>
    <r>
      <rPr>
        <sz val="8"/>
        <color theme="1"/>
        <rFont val="Wingdings"/>
        <charset val="2"/>
      </rPr>
      <t>ð</t>
    </r>
    <r>
      <rPr>
        <sz val="8"/>
        <color theme="1"/>
        <rFont val="Calibri"/>
        <family val="2"/>
      </rPr>
      <t xml:space="preserve"> zw</t>
    </r>
    <r>
      <rPr>
        <sz val="8"/>
        <color theme="1"/>
        <rFont val="Calibri"/>
        <family val="2"/>
        <scheme val="minor"/>
      </rPr>
      <t>eijährig</t>
    </r>
  </si>
  <si>
    <r>
      <rPr>
        <sz val="8"/>
        <color theme="1"/>
        <rFont val="Wingdings"/>
        <charset val="2"/>
      </rPr>
      <t>ð</t>
    </r>
    <r>
      <rPr>
        <sz val="8"/>
        <color theme="1"/>
        <rFont val="Calibri"/>
        <family val="2"/>
      </rPr>
      <t xml:space="preserve"> dr</t>
    </r>
    <r>
      <rPr>
        <sz val="8"/>
        <color theme="1"/>
        <rFont val="Calibri"/>
        <family val="2"/>
        <scheme val="minor"/>
      </rPr>
      <t>eijährig</t>
    </r>
  </si>
  <si>
    <t>z. B. Betriebskosten (Nebenkosten, Umlage/Büronutzung)</t>
  </si>
  <si>
    <t>(insg. max. 10 % der förderfähigen Gesamtausgaben)</t>
  </si>
  <si>
    <t>Anzahl Fahrten x km je Fahrt x € (=&gt; Landesreisekostengesetz beachten!)</t>
  </si>
  <si>
    <t>MUSTER e. V.</t>
  </si>
  <si>
    <r>
      <t>(</t>
    </r>
    <r>
      <rPr>
        <b/>
        <sz val="8"/>
        <color rgb="FFC00000"/>
        <rFont val="Arial"/>
        <family val="2"/>
      </rPr>
      <t>Bitte nicht zutreffendes löschen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gemäß</t>
    </r>
    <r>
      <rPr>
        <sz val="8"/>
        <rFont val="Arial"/>
        <family val="2"/>
      </rPr>
      <t xml:space="preserve"> Ihrer Angabe unter Ziffer 8.2 </t>
    </r>
    <r>
      <rPr>
        <b/>
        <sz val="8"/>
        <rFont val="Arial"/>
        <family val="2"/>
      </rPr>
      <t>"Vorsteuerabzugsberechtigung"</t>
    </r>
    <r>
      <rPr>
        <sz val="8"/>
        <rFont val="Arial"/>
        <family val="2"/>
      </rPr>
      <t xml:space="preserve"> des Antragvordruckes.)</t>
    </r>
  </si>
  <si>
    <r>
      <t>W-/</t>
    </r>
    <r>
      <rPr>
        <b/>
        <sz val="8"/>
        <rFont val="Arial"/>
        <family val="2"/>
      </rPr>
      <t>Std.</t>
    </r>
  </si>
  <si>
    <r>
      <t xml:space="preserve">                      </t>
    </r>
    <r>
      <rPr>
        <b/>
        <sz val="12"/>
        <color theme="8"/>
        <rFont val="Arial"/>
        <family val="2"/>
      </rPr>
      <t xml:space="preserve"> 'Anlage Nr. 3 zum Förderantrag'</t>
    </r>
  </si>
  <si>
    <t>20,00 € anerkennbarer fiktiver Std.-Lohn x Arbeits-Std. im Projekt</t>
  </si>
  <si>
    <t xml:space="preserve">(X %  =&gt; max. 20 % Pauschalsatz von Summe Personalausgaben)
Bei Erstantragstellung: Gemäß beigefügter - für Dritte nachvollziehbar - dargelegter Berechnung.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</si>
</sst>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  <numFmt numFmtId="166" formatCode="_-* #,##0.00\ [$€-407]_-;\-* #,##0.00\ [$€-407]_-;_-* &quot;-&quot;??\ [$€-407]_-;_-@_-"/>
  </numFmts>
  <fonts count="4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theme="1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b/>
      <sz val="7.5"/>
      <color theme="1"/>
      <name val="Arial"/>
      <family val="2"/>
    </font>
    <font>
      <b/>
      <sz val="10"/>
      <color theme="8"/>
      <name val="Arial"/>
      <family val="2"/>
    </font>
    <font>
      <b/>
      <sz val="12"/>
      <color theme="8"/>
      <name val="Arial"/>
      <family val="2"/>
    </font>
    <font>
      <b/>
      <sz val="8"/>
      <name val="Arial"/>
      <family val="2"/>
    </font>
    <font>
      <b/>
      <sz val="8"/>
      <name val="Webdings"/>
      <family val="1"/>
      <charset val="2"/>
    </font>
    <font>
      <sz val="8"/>
      <name val="Arial"/>
      <family val="2"/>
    </font>
    <font>
      <sz val="8"/>
      <name val="Webdings"/>
      <family val="1"/>
      <charset val="2"/>
    </font>
    <font>
      <sz val="11"/>
      <name val="Calibri"/>
      <family val="2"/>
      <scheme val="minor"/>
    </font>
    <font>
      <sz val="8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Calibri"/>
      <family val="2"/>
      <scheme val="minor"/>
    </font>
    <font>
      <b/>
      <sz val="10"/>
      <color theme="0" tint="-0.499984740745262"/>
      <name val="Arial"/>
      <family val="2"/>
    </font>
    <font>
      <i/>
      <sz val="8"/>
      <color theme="0" tint="-0.34998626667073579"/>
      <name val="Arial"/>
      <family val="2"/>
    </font>
    <font>
      <sz val="8"/>
      <color indexed="81"/>
      <name val="Segoe UI"/>
      <family val="2"/>
    </font>
    <font>
      <b/>
      <sz val="8"/>
      <color theme="0" tint="-0.14999847407452621"/>
      <name val="Arial"/>
      <family val="2"/>
    </font>
    <font>
      <sz val="11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theme="0" tint="-0.499984740745262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FF0000"/>
      <name val="Arial"/>
      <family val="2"/>
    </font>
    <font>
      <i/>
      <sz val="8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000000"/>
      <name val="Wingdings"/>
      <charset val="2"/>
    </font>
    <font>
      <sz val="8"/>
      <color theme="1"/>
      <name val="Wingdings"/>
      <charset val="2"/>
    </font>
    <font>
      <sz val="8"/>
      <color theme="1"/>
      <name val="Calibri"/>
      <family val="2"/>
    </font>
    <font>
      <sz val="8"/>
      <color indexed="81"/>
      <name val="Arial"/>
      <family val="2"/>
    </font>
    <font>
      <b/>
      <sz val="8"/>
      <color rgb="FFC00000"/>
      <name val="Arial"/>
      <family val="2"/>
    </font>
    <font>
      <b/>
      <sz val="9"/>
      <color indexed="81"/>
      <name val="Segoe UI"/>
      <family val="2"/>
    </font>
    <font>
      <b/>
      <sz val="6.7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4" fontId="30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8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9" fillId="0" borderId="15" xfId="0" applyFont="1" applyBorder="1" applyAlignment="1">
      <alignment horizontal="center"/>
    </xf>
    <xf numFmtId="166" fontId="9" fillId="0" borderId="15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164" fontId="10" fillId="0" borderId="12" xfId="0" applyNumberFormat="1" applyFont="1" applyBorder="1" applyAlignment="1">
      <alignment horizontal="right" vertical="center"/>
    </xf>
    <xf numFmtId="164" fontId="10" fillId="0" borderId="14" xfId="0" applyNumberFormat="1" applyFont="1" applyBorder="1" applyAlignment="1">
      <alignment horizontal="right" vertical="center"/>
    </xf>
    <xf numFmtId="164" fontId="10" fillId="0" borderId="16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/>
    </xf>
    <xf numFmtId="164" fontId="10" fillId="0" borderId="13" xfId="0" applyNumberFormat="1" applyFont="1" applyBorder="1" applyAlignment="1">
      <alignment horizontal="right" vertical="center"/>
    </xf>
    <xf numFmtId="164" fontId="10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166" fontId="9" fillId="0" borderId="15" xfId="0" applyNumberFormat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49" fontId="10" fillId="0" borderId="12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vertical="center" wrapText="1"/>
    </xf>
    <xf numFmtId="49" fontId="10" fillId="0" borderId="13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1" fillId="0" borderId="13" xfId="0" applyFont="1" applyBorder="1" applyAlignment="1">
      <alignment vertical="center"/>
    </xf>
    <xf numFmtId="166" fontId="9" fillId="0" borderId="13" xfId="0" applyNumberFormat="1" applyFont="1" applyBorder="1" applyAlignment="1">
      <alignment horizontal="center"/>
    </xf>
    <xf numFmtId="0" fontId="11" fillId="0" borderId="6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left" vertical="center"/>
    </xf>
    <xf numFmtId="49" fontId="14" fillId="2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8" fillId="0" borderId="12" xfId="0" applyNumberFormat="1" applyFont="1" applyBorder="1" applyAlignment="1">
      <alignment horizontal="right" vertical="center"/>
    </xf>
    <xf numFmtId="49" fontId="8" fillId="3" borderId="12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  <xf numFmtId="164" fontId="10" fillId="3" borderId="12" xfId="0" applyNumberFormat="1" applyFont="1" applyFill="1" applyBorder="1" applyAlignment="1">
      <alignment horizontal="right" vertical="center"/>
    </xf>
    <xf numFmtId="164" fontId="10" fillId="3" borderId="16" xfId="0" applyNumberFormat="1" applyFont="1" applyFill="1" applyBorder="1" applyAlignment="1">
      <alignment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vertical="center"/>
    </xf>
    <xf numFmtId="0" fontId="8" fillId="4" borderId="13" xfId="0" applyFont="1" applyFill="1" applyBorder="1" applyAlignment="1">
      <alignment horizontal="center" vertical="center"/>
    </xf>
    <xf numFmtId="164" fontId="8" fillId="4" borderId="12" xfId="0" applyNumberFormat="1" applyFont="1" applyFill="1" applyBorder="1" applyAlignment="1">
      <alignment horizontal="right" vertical="center"/>
    </xf>
    <xf numFmtId="164" fontId="8" fillId="4" borderId="15" xfId="0" applyNumberFormat="1" applyFont="1" applyFill="1" applyBorder="1" applyAlignment="1">
      <alignment horizontal="right" vertical="center"/>
    </xf>
    <xf numFmtId="0" fontId="3" fillId="3" borderId="13" xfId="0" applyFont="1" applyFill="1" applyBorder="1" applyAlignment="1">
      <alignment vertical="center"/>
    </xf>
    <xf numFmtId="0" fontId="9" fillId="3" borderId="15" xfId="0" applyFont="1" applyFill="1" applyBorder="1" applyAlignment="1">
      <alignment horizontal="center"/>
    </xf>
    <xf numFmtId="166" fontId="9" fillId="3" borderId="15" xfId="0" applyNumberFormat="1" applyFont="1" applyFill="1" applyBorder="1" applyAlignment="1">
      <alignment horizontal="center" vertical="center"/>
    </xf>
    <xf numFmtId="164" fontId="8" fillId="3" borderId="12" xfId="0" applyNumberFormat="1" applyFont="1" applyFill="1" applyBorder="1" applyAlignment="1">
      <alignment horizontal="right" vertical="center"/>
    </xf>
    <xf numFmtId="164" fontId="8" fillId="3" borderId="16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left" vertical="center"/>
    </xf>
    <xf numFmtId="0" fontId="3" fillId="3" borderId="16" xfId="0" applyFont="1" applyFill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0" fillId="3" borderId="13" xfId="0" applyFont="1" applyFill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166" fontId="25" fillId="0" borderId="15" xfId="0" applyNumberFormat="1" applyFont="1" applyBorder="1" applyAlignment="1">
      <alignment horizontal="center"/>
    </xf>
    <xf numFmtId="0" fontId="24" fillId="0" borderId="15" xfId="0" applyFont="1" applyBorder="1" applyAlignment="1">
      <alignment horizontal="center" vertical="center"/>
    </xf>
    <xf numFmtId="0" fontId="23" fillId="0" borderId="13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166" fontId="25" fillId="0" borderId="15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vertical="center"/>
    </xf>
    <xf numFmtId="0" fontId="24" fillId="0" borderId="15" xfId="0" applyFont="1" applyBorder="1" applyAlignment="1">
      <alignment horizontal="left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vertical="center"/>
    </xf>
    <xf numFmtId="164" fontId="8" fillId="7" borderId="15" xfId="0" applyNumberFormat="1" applyFont="1" applyFill="1" applyBorder="1" applyAlignment="1">
      <alignment horizontal="right" vertical="center"/>
    </xf>
    <xf numFmtId="49" fontId="8" fillId="7" borderId="12" xfId="0" applyNumberFormat="1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vertical="center" wrapText="1"/>
    </xf>
    <xf numFmtId="0" fontId="3" fillId="7" borderId="15" xfId="0" applyFont="1" applyFill="1" applyBorder="1" applyAlignment="1">
      <alignment vertical="center" wrapText="1"/>
    </xf>
    <xf numFmtId="0" fontId="1" fillId="7" borderId="13" xfId="0" applyFont="1" applyFill="1" applyBorder="1" applyAlignment="1">
      <alignment vertical="center" wrapText="1"/>
    </xf>
    <xf numFmtId="164" fontId="10" fillId="7" borderId="12" xfId="0" applyNumberFormat="1" applyFont="1" applyFill="1" applyBorder="1" applyAlignment="1">
      <alignment horizontal="right" vertical="center"/>
    </xf>
    <xf numFmtId="164" fontId="10" fillId="7" borderId="16" xfId="0" applyNumberFormat="1" applyFont="1" applyFill="1" applyBorder="1" applyAlignment="1">
      <alignment vertical="center"/>
    </xf>
    <xf numFmtId="166" fontId="9" fillId="7" borderId="15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vertical="center"/>
    </xf>
    <xf numFmtId="0" fontId="11" fillId="7" borderId="15" xfId="0" applyFont="1" applyFill="1" applyBorder="1" applyAlignment="1">
      <alignment vertical="center"/>
    </xf>
    <xf numFmtId="0" fontId="23" fillId="7" borderId="13" xfId="0" quotePrefix="1" applyFont="1" applyFill="1" applyBorder="1" applyAlignment="1">
      <alignment vertical="center" wrapText="1"/>
    </xf>
    <xf numFmtId="0" fontId="1" fillId="7" borderId="13" xfId="0" quotePrefix="1" applyFont="1" applyFill="1" applyBorder="1" applyAlignment="1">
      <alignment vertical="center" wrapText="1"/>
    </xf>
    <xf numFmtId="0" fontId="11" fillId="7" borderId="8" xfId="0" applyFont="1" applyFill="1" applyBorder="1" applyAlignment="1">
      <alignment vertical="center"/>
    </xf>
    <xf numFmtId="0" fontId="10" fillId="7" borderId="13" xfId="0" applyFont="1" applyFill="1" applyBorder="1" applyAlignment="1">
      <alignment vertical="center"/>
    </xf>
    <xf numFmtId="2" fontId="12" fillId="7" borderId="13" xfId="0" applyNumberFormat="1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vertical="center" wrapText="1"/>
    </xf>
    <xf numFmtId="164" fontId="8" fillId="7" borderId="12" xfId="0" applyNumberFormat="1" applyFont="1" applyFill="1" applyBorder="1" applyAlignment="1">
      <alignment horizontal="right" vertical="center"/>
    </xf>
    <xf numFmtId="164" fontId="8" fillId="7" borderId="16" xfId="0" applyNumberFormat="1" applyFont="1" applyFill="1" applyBorder="1" applyAlignment="1">
      <alignment horizontal="right" vertical="center"/>
    </xf>
    <xf numFmtId="0" fontId="8" fillId="7" borderId="13" xfId="0" applyFont="1" applyFill="1" applyBorder="1" applyAlignment="1">
      <alignment vertical="center"/>
    </xf>
    <xf numFmtId="0" fontId="8" fillId="7" borderId="13" xfId="0" applyFont="1" applyFill="1" applyBorder="1" applyAlignment="1">
      <alignment horizontal="left" vertical="center"/>
    </xf>
    <xf numFmtId="2" fontId="1" fillId="7" borderId="13" xfId="0" applyNumberFormat="1" applyFont="1" applyFill="1" applyBorder="1" applyAlignment="1">
      <alignment horizontal="left" vertical="center"/>
    </xf>
    <xf numFmtId="0" fontId="8" fillId="8" borderId="0" xfId="0" applyFont="1" applyFill="1" applyBorder="1" applyAlignment="1">
      <alignment horizontal="left" vertical="center"/>
    </xf>
    <xf numFmtId="0" fontId="18" fillId="8" borderId="0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164" fontId="8" fillId="8" borderId="0" xfId="0" applyNumberFormat="1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66" fontId="9" fillId="2" borderId="15" xfId="0" applyNumberFormat="1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 vertical="center"/>
    </xf>
    <xf numFmtId="164" fontId="8" fillId="4" borderId="20" xfId="0" applyNumberFormat="1" applyFont="1" applyFill="1" applyBorder="1" applyAlignment="1">
      <alignment horizontal="right" vertical="center"/>
    </xf>
    <xf numFmtId="164" fontId="8" fillId="3" borderId="20" xfId="0" applyNumberFormat="1" applyFont="1" applyFill="1" applyBorder="1" applyAlignment="1">
      <alignment horizontal="right" vertical="center"/>
    </xf>
    <xf numFmtId="164" fontId="10" fillId="0" borderId="20" xfId="0" applyNumberFormat="1" applyFont="1" applyBorder="1" applyAlignment="1">
      <alignment horizontal="right" vertical="center"/>
    </xf>
    <xf numFmtId="164" fontId="10" fillId="3" borderId="20" xfId="0" applyNumberFormat="1" applyFont="1" applyFill="1" applyBorder="1" applyAlignment="1">
      <alignment horizontal="right" vertical="center"/>
    </xf>
    <xf numFmtId="164" fontId="8" fillId="7" borderId="20" xfId="0" applyNumberFormat="1" applyFont="1" applyFill="1" applyBorder="1" applyAlignment="1">
      <alignment horizontal="right" vertical="center"/>
    </xf>
    <xf numFmtId="164" fontId="10" fillId="7" borderId="20" xfId="0" applyNumberFormat="1" applyFont="1" applyFill="1" applyBorder="1" applyAlignment="1">
      <alignment horizontal="righ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27" fillId="0" borderId="13" xfId="0" quotePrefix="1" applyFont="1" applyBorder="1" applyAlignment="1">
      <alignment vertical="center" wrapText="1"/>
    </xf>
    <xf numFmtId="0" fontId="23" fillId="0" borderId="13" xfId="0" quotePrefix="1" applyFont="1" applyBorder="1" applyAlignment="1">
      <alignment vertical="center" wrapText="1"/>
    </xf>
    <xf numFmtId="49" fontId="8" fillId="0" borderId="12" xfId="0" applyNumberFormat="1" applyFont="1" applyBorder="1" applyAlignment="1">
      <alignment horizontal="right" vertical="top"/>
    </xf>
    <xf numFmtId="14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1" fillId="3" borderId="15" xfId="0" applyFont="1" applyFill="1" applyBorder="1" applyAlignment="1">
      <alignment horizontal="center"/>
    </xf>
    <xf numFmtId="166" fontId="9" fillId="3" borderId="15" xfId="1" applyNumberFormat="1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vertical="center" wrapText="1"/>
    </xf>
    <xf numFmtId="0" fontId="24" fillId="0" borderId="15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36" fillId="3" borderId="15" xfId="0" applyFont="1" applyFill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top" wrapText="1"/>
    </xf>
    <xf numFmtId="0" fontId="8" fillId="7" borderId="13" xfId="0" applyFont="1" applyFill="1" applyBorder="1" applyAlignment="1">
      <alignment horizontal="left" vertical="center"/>
    </xf>
    <xf numFmtId="164" fontId="35" fillId="7" borderId="12" xfId="0" applyNumberFormat="1" applyFont="1" applyFill="1" applyBorder="1" applyAlignment="1">
      <alignment horizontal="right" vertical="center"/>
    </xf>
    <xf numFmtId="164" fontId="35" fillId="7" borderId="20" xfId="0" applyNumberFormat="1" applyFont="1" applyFill="1" applyBorder="1" applyAlignment="1">
      <alignment horizontal="right" vertical="center"/>
    </xf>
    <xf numFmtId="164" fontId="35" fillId="7" borderId="16" xfId="0" applyNumberFormat="1" applyFont="1" applyFill="1" applyBorder="1" applyAlignment="1">
      <alignment horizontal="right" vertical="center"/>
    </xf>
    <xf numFmtId="0" fontId="39" fillId="8" borderId="0" xfId="0" applyFont="1" applyFill="1" applyBorder="1" applyAlignment="1">
      <alignment horizontal="right" vertical="center"/>
    </xf>
    <xf numFmtId="0" fontId="39" fillId="8" borderId="0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 wrapText="1"/>
    </xf>
    <xf numFmtId="0" fontId="8" fillId="8" borderId="0" xfId="0" applyFont="1" applyFill="1" applyBorder="1" applyAlignment="1">
      <alignment horizontal="right" vertical="center"/>
    </xf>
    <xf numFmtId="0" fontId="35" fillId="10" borderId="26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horizontal="right" vertical="center"/>
    </xf>
    <xf numFmtId="0" fontId="33" fillId="10" borderId="0" xfId="0" applyFont="1" applyFill="1" applyAlignment="1">
      <alignment horizontal="center" vertical="center"/>
    </xf>
    <xf numFmtId="0" fontId="34" fillId="11" borderId="0" xfId="0" applyFont="1" applyFill="1" applyBorder="1" applyAlignment="1">
      <alignment horizontal="center" vertical="center"/>
    </xf>
    <xf numFmtId="0" fontId="35" fillId="11" borderId="13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vertical="center" wrapText="1"/>
    </xf>
    <xf numFmtId="0" fontId="45" fillId="10" borderId="0" xfId="0" applyFont="1" applyFill="1" applyAlignment="1">
      <alignment vertical="center"/>
    </xf>
    <xf numFmtId="164" fontId="35" fillId="8" borderId="0" xfId="0" applyNumberFormat="1" applyFont="1" applyFill="1" applyBorder="1" applyAlignment="1">
      <alignment horizontal="center" vertical="center"/>
    </xf>
    <xf numFmtId="0" fontId="38" fillId="8" borderId="0" xfId="0" applyFont="1" applyFill="1" applyBorder="1" applyAlignment="1">
      <alignment horizontal="center" vertical="center"/>
    </xf>
    <xf numFmtId="0" fontId="18" fillId="8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7" borderId="12" xfId="0" applyFont="1" applyFill="1" applyBorder="1" applyAlignment="1">
      <alignment horizontal="left" vertical="center"/>
    </xf>
    <xf numFmtId="0" fontId="8" fillId="7" borderId="13" xfId="0" applyFont="1" applyFill="1" applyBorder="1" applyAlignment="1">
      <alignment horizontal="left" vertical="center"/>
    </xf>
    <xf numFmtId="164" fontId="18" fillId="8" borderId="17" xfId="0" applyNumberFormat="1" applyFont="1" applyFill="1" applyBorder="1" applyAlignment="1">
      <alignment horizontal="center" vertical="center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/>
    </xf>
    <xf numFmtId="49" fontId="8" fillId="7" borderId="7" xfId="0" applyNumberFormat="1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8" fillId="7" borderId="2" xfId="0" applyFont="1" applyFill="1" applyBorder="1" applyAlignment="1">
      <alignment vertical="center"/>
    </xf>
    <xf numFmtId="0" fontId="8" fillId="7" borderId="6" xfId="0" applyFont="1" applyFill="1" applyBorder="1" applyAlignment="1">
      <alignment vertical="center"/>
    </xf>
    <xf numFmtId="0" fontId="0" fillId="7" borderId="9" xfId="0" applyFill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left" vertical="center" wrapText="1"/>
    </xf>
    <xf numFmtId="0" fontId="0" fillId="10" borderId="0" xfId="0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8"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/>
        <i val="0"/>
        <color rgb="FFAC0000"/>
      </font>
    </dxf>
    <dxf>
      <font>
        <b/>
        <i val="0"/>
        <color rgb="FFAC0000"/>
      </font>
    </dxf>
    <dxf>
      <font>
        <b/>
        <i val="0"/>
        <color rgb="FFAC0000"/>
      </font>
    </dxf>
    <dxf>
      <font>
        <b/>
        <i val="0"/>
        <color rgb="FFAC0000"/>
      </font>
    </dxf>
    <dxf>
      <font>
        <b/>
        <i val="0"/>
        <color rgb="FFAC0000"/>
      </font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NUV/Abt1/FB17/Alle-FB17/08-MULNV-VIII/03-%20F&#246;BNE/01-Vorg&#228;nge/5.%20F&#246;rderperiode%202020/2020_01%20LIZ%20M&#246;hnesee/00%20LIZ%20M&#246;hnesee%20%20Antrag-Prfg_FORMALIT&#196;TEN_20%2001%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elablauf"/>
      <sheetName val="Allgemeines"/>
      <sheetName val="Projektkartei"/>
      <sheetName val="Antragsteller"/>
      <sheetName val="Formalitäten vor Bew."/>
      <sheetName val="Antrag Voraussetzg."/>
      <sheetName val="Prfg. VMB"/>
      <sheetName val="Finanzierungsplan Antrag"/>
      <sheetName val="Tabelle - Dauer DFZ"/>
      <sheetName val="Jahrestabelle"/>
      <sheetName val="A-Vermerk"/>
      <sheetName val="Kostenplan lt. Antrag"/>
      <sheetName val="Kostenplan lt. Antrag "/>
      <sheetName val="Zu Personalkosten"/>
      <sheetName val="Verwaltungsaufwand"/>
      <sheetName val="Öffentl. Dienst Tarif"/>
      <sheetName val="B ff GSK+Zuwdg.+Finanz.-Plan 1J"/>
      <sheetName val="Vermerk Kostenansätze 1J"/>
      <sheetName val="ANHANG ZUM ZWB 1J"/>
      <sheetName val="B ff GSK+Zuwdg.+Finanz.-Plan&gt;1J"/>
      <sheetName val="Vermerk Kostenansätze &gt;1J"/>
      <sheetName val="ANHANG ZUM ZWB &gt;1J"/>
      <sheetName val="LHO"/>
      <sheetName val="LHO_Prfg. Kooperation"/>
      <sheetName val="RL"/>
      <sheetName val="Weitere Bestimmungen"/>
      <sheetName val="A Voraussetzg., ff GSK + Zuwdg."/>
      <sheetName val="... Ausschluss Doppelförderung"/>
      <sheetName val="Vergabe"/>
      <sheetName val="Verw.-Gericht"/>
      <sheetName val="Bewilligung"/>
      <sheetName val="EPOS_Daten"/>
      <sheetName val="Auszahlung"/>
      <sheetName val="1. Änderung z. Bewilligung"/>
      <sheetName val="weiter Änderung z. Bew."/>
      <sheetName val="1. Zw.-Nachw. nat."/>
      <sheetName val="weitere Zw.-Nachw. nat."/>
      <sheetName val="1. Zw.-VN"/>
      <sheetName val="weiterer Zw.-VN"/>
      <sheetName val="Schluss-VN"/>
      <sheetName val="Sicherung"/>
      <sheetName val="wg. Sicherung"/>
      <sheetName val="Inspektionsaufträge"/>
      <sheetName val="weiter Inspektionsaufträge"/>
      <sheetName val="Rückforderungsverfahren"/>
      <sheetName val="Rückforderungstage"/>
      <sheetName val="weitere IA"/>
      <sheetName val="Tabel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">
          <cell r="V10" t="str">
            <v>VIII-5-20-06</v>
          </cell>
        </row>
        <row r="207">
          <cell r="K207" t="str">
            <v>j / n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93"/>
  <sheetViews>
    <sheetView tabSelected="1" zoomScaleNormal="100" zoomScaleSheetLayoutView="100" workbookViewId="0">
      <selection activeCell="A2" sqref="A2"/>
    </sheetView>
  </sheetViews>
  <sheetFormatPr baseColWidth="10" defaultColWidth="12" defaultRowHeight="11.5" x14ac:dyDescent="0.35"/>
  <cols>
    <col min="1" max="1" width="0.81640625" style="3" customWidth="1"/>
    <col min="2" max="2" width="5.1796875" style="3" customWidth="1"/>
    <col min="3" max="3" width="40.1796875" style="3" customWidth="1"/>
    <col min="4" max="4" width="7.81640625" style="3" customWidth="1"/>
    <col min="5" max="6" width="7.453125" style="3" customWidth="1"/>
    <col min="7" max="7" width="47.54296875" style="3" customWidth="1"/>
    <col min="8" max="8" width="11.81640625" style="3" customWidth="1"/>
    <col min="9" max="9" width="2.453125" style="3" bestFit="1" customWidth="1"/>
    <col min="10" max="10" width="11.453125" style="3" customWidth="1"/>
    <col min="11" max="11" width="11.26953125" style="3" customWidth="1"/>
    <col min="12" max="13" width="11.54296875" style="3" customWidth="1"/>
    <col min="14" max="14" width="0.81640625" style="3" customWidth="1"/>
    <col min="15" max="16384" width="12" style="3"/>
  </cols>
  <sheetData>
    <row r="1" spans="1:15" s="5" customFormat="1" ht="27" customHeight="1" x14ac:dyDescent="0.35">
      <c r="A1" s="4"/>
      <c r="B1" s="182" t="s">
        <v>115</v>
      </c>
      <c r="C1" s="183"/>
      <c r="D1" s="162" t="str">
        <f>IF(B1="MUSTER e. V.","(Bitte Antragstellernamen einfügen.)","")</f>
        <v>(Bitte Antragstellernamen einfügen.)</v>
      </c>
      <c r="E1" s="157"/>
      <c r="F1" s="157"/>
      <c r="G1" s="193" t="s">
        <v>118</v>
      </c>
      <c r="H1" s="166"/>
      <c r="I1" s="119"/>
      <c r="L1" s="124" t="s">
        <v>73</v>
      </c>
      <c r="M1" s="123">
        <v>45905</v>
      </c>
      <c r="N1" s="4"/>
      <c r="O1" s="4"/>
    </row>
    <row r="2" spans="1:15" ht="25" customHeight="1" x14ac:dyDescent="0.35">
      <c r="A2" s="1"/>
      <c r="B2" s="184" t="s">
        <v>81</v>
      </c>
      <c r="C2" s="166"/>
      <c r="D2" s="166"/>
      <c r="E2" s="166"/>
      <c r="F2" s="166"/>
      <c r="G2" s="166"/>
      <c r="H2" s="166"/>
      <c r="I2" s="185"/>
      <c r="J2" s="185"/>
      <c r="K2" s="185"/>
      <c r="L2" s="185"/>
      <c r="M2" s="185"/>
      <c r="N2" s="6"/>
      <c r="O2" s="1"/>
    </row>
    <row r="3" spans="1:15" ht="40.5" customHeight="1" x14ac:dyDescent="0.35">
      <c r="A3" s="1"/>
      <c r="B3" s="189" t="s">
        <v>101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6"/>
      <c r="O3" s="1"/>
    </row>
    <row r="4" spans="1:15" ht="14.5" x14ac:dyDescent="0.35">
      <c r="A4" s="1"/>
      <c r="B4" s="47"/>
      <c r="C4" s="191" t="s">
        <v>82</v>
      </c>
      <c r="D4" s="192"/>
      <c r="E4" s="158" t="s">
        <v>35</v>
      </c>
      <c r="F4" s="158" t="s">
        <v>36</v>
      </c>
      <c r="G4" s="106" t="s">
        <v>116</v>
      </c>
      <c r="H4" s="48"/>
      <c r="I4" s="48"/>
      <c r="J4" s="48"/>
      <c r="K4" s="48"/>
      <c r="L4" s="48"/>
      <c r="M4" s="48"/>
      <c r="N4" s="6"/>
      <c r="O4" s="1"/>
    </row>
    <row r="5" spans="1:15" ht="9" customHeight="1" x14ac:dyDescent="0.35">
      <c r="A5" s="1"/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1"/>
      <c r="N5" s="1"/>
      <c r="O5" s="1"/>
    </row>
    <row r="6" spans="1:15" s="7" customFormat="1" ht="30" customHeight="1" x14ac:dyDescent="0.25">
      <c r="B6" s="186" t="s">
        <v>83</v>
      </c>
      <c r="C6" s="187"/>
      <c r="D6" s="134"/>
      <c r="E6" s="135"/>
      <c r="F6" s="134"/>
      <c r="G6" s="200" t="s">
        <v>0</v>
      </c>
      <c r="H6" s="145" t="s">
        <v>85</v>
      </c>
      <c r="I6" s="116"/>
      <c r="J6" s="188" t="s">
        <v>1</v>
      </c>
      <c r="K6" s="188"/>
      <c r="L6" s="188"/>
      <c r="M6" s="188"/>
    </row>
    <row r="7" spans="1:15" s="8" customFormat="1" ht="15" customHeight="1" x14ac:dyDescent="0.35">
      <c r="B7" s="194" t="s">
        <v>64</v>
      </c>
      <c r="C7" s="198" t="s">
        <v>84</v>
      </c>
      <c r="D7" s="179" t="s">
        <v>2</v>
      </c>
      <c r="E7" s="178" t="s">
        <v>3</v>
      </c>
      <c r="F7" s="179" t="s">
        <v>4</v>
      </c>
      <c r="G7" s="201"/>
      <c r="H7" s="146" t="str">
        <f>IF(E4="brutto",E4,"")</f>
        <v>brutto</v>
      </c>
      <c r="I7" s="117"/>
      <c r="J7" s="159">
        <v>2000</v>
      </c>
      <c r="K7" s="125">
        <f>SUM(J7+1)</f>
        <v>2001</v>
      </c>
      <c r="L7" s="128">
        <f>SUM(K7+1)</f>
        <v>2002</v>
      </c>
      <c r="M7" s="10">
        <f>SUM(L7+1)</f>
        <v>2003</v>
      </c>
    </row>
    <row r="8" spans="1:15" s="8" customFormat="1" ht="30" customHeight="1" x14ac:dyDescent="0.35">
      <c r="B8" s="195"/>
      <c r="C8" s="199"/>
      <c r="D8" s="179"/>
      <c r="E8" s="178"/>
      <c r="F8" s="179"/>
      <c r="G8" s="201"/>
      <c r="H8" s="147" t="str">
        <f>IF(F4="netto",F4,"")</f>
        <v>netto</v>
      </c>
      <c r="I8" s="118"/>
      <c r="J8" s="11" t="s">
        <v>69</v>
      </c>
      <c r="K8" s="12" t="s">
        <v>74</v>
      </c>
      <c r="L8" s="12" t="s">
        <v>75</v>
      </c>
      <c r="M8" s="12" t="s">
        <v>80</v>
      </c>
    </row>
    <row r="9" spans="1:15" s="8" customFormat="1" ht="13.5" customHeight="1" x14ac:dyDescent="0.35">
      <c r="B9" s="195"/>
      <c r="C9" s="199"/>
      <c r="D9" s="179"/>
      <c r="E9" s="178"/>
      <c r="F9" s="179"/>
      <c r="G9" s="201"/>
      <c r="H9" s="154" t="s">
        <v>109</v>
      </c>
      <c r="I9" s="156" t="s">
        <v>107</v>
      </c>
      <c r="J9" s="140" t="s">
        <v>77</v>
      </c>
      <c r="K9" s="141" t="s">
        <v>79</v>
      </c>
      <c r="L9" s="141"/>
      <c r="M9" s="141"/>
    </row>
    <row r="10" spans="1:15" s="8" customFormat="1" ht="15" customHeight="1" x14ac:dyDescent="0.35">
      <c r="B10" s="196"/>
      <c r="C10" s="196"/>
      <c r="D10" s="126"/>
      <c r="E10" s="133"/>
      <c r="F10" s="126"/>
      <c r="G10" s="202"/>
      <c r="H10" s="154" t="s">
        <v>110</v>
      </c>
      <c r="I10" s="156" t="s">
        <v>107</v>
      </c>
      <c r="J10" s="138" t="s">
        <v>77</v>
      </c>
      <c r="K10" s="139" t="s">
        <v>78</v>
      </c>
      <c r="L10" s="139" t="s">
        <v>79</v>
      </c>
      <c r="M10" s="137"/>
    </row>
    <row r="11" spans="1:15" s="8" customFormat="1" ht="17.25" customHeight="1" x14ac:dyDescent="0.35">
      <c r="B11" s="197"/>
      <c r="C11" s="197"/>
      <c r="D11" s="127"/>
      <c r="E11" s="136"/>
      <c r="F11" s="127"/>
      <c r="G11" s="203"/>
      <c r="H11" s="154" t="s">
        <v>111</v>
      </c>
      <c r="I11" s="156" t="s">
        <v>107</v>
      </c>
      <c r="J11" s="142" t="s">
        <v>77</v>
      </c>
      <c r="K11" s="143" t="s">
        <v>78</v>
      </c>
      <c r="L11" s="143" t="s">
        <v>78</v>
      </c>
      <c r="M11" s="143" t="s">
        <v>79</v>
      </c>
    </row>
    <row r="12" spans="1:15" s="13" customFormat="1" ht="6" customHeight="1" x14ac:dyDescent="0.35">
      <c r="B12" s="14"/>
      <c r="C12" s="15"/>
      <c r="D12" s="15"/>
      <c r="E12" s="15"/>
      <c r="F12" s="15"/>
      <c r="G12" s="9"/>
      <c r="H12" s="16"/>
      <c r="I12" s="16"/>
      <c r="J12" s="16"/>
      <c r="K12" s="16"/>
      <c r="L12" s="16"/>
      <c r="M12" s="16"/>
    </row>
    <row r="13" spans="1:15" s="17" customFormat="1" ht="20.149999999999999" customHeight="1" x14ac:dyDescent="0.35">
      <c r="B13" s="54" t="s">
        <v>5</v>
      </c>
      <c r="C13" s="55" t="s">
        <v>86</v>
      </c>
      <c r="D13" s="56">
        <f>SUM(D14,D22,D30,D38)</f>
        <v>0</v>
      </c>
      <c r="E13" s="160" t="s">
        <v>117</v>
      </c>
      <c r="F13" s="56"/>
      <c r="G13" s="55"/>
      <c r="H13" s="57">
        <f>SUM(J13:M13)</f>
        <v>0</v>
      </c>
      <c r="I13" s="110"/>
      <c r="J13" s="57">
        <f>SUM(J14,J22,J30,J38)</f>
        <v>0</v>
      </c>
      <c r="K13" s="58">
        <f>SUM(K14,K22,K30,K38)</f>
        <v>0</v>
      </c>
      <c r="L13" s="58">
        <f>SUM(L14,L22,L30,L38)</f>
        <v>0</v>
      </c>
      <c r="M13" s="58">
        <f>SUM(M14,M22,M30,M38)</f>
        <v>0</v>
      </c>
    </row>
    <row r="14" spans="1:15" s="17" customFormat="1" ht="20.149999999999999" customHeight="1" x14ac:dyDescent="0.25">
      <c r="B14" s="50" t="s">
        <v>7</v>
      </c>
      <c r="C14" s="59" t="s">
        <v>87</v>
      </c>
      <c r="D14" s="60">
        <f>SUM(D15:D20)</f>
        <v>0</v>
      </c>
      <c r="E14" s="129" t="str">
        <f>E13</f>
        <v>W-/Std.</v>
      </c>
      <c r="F14" s="130">
        <v>0</v>
      </c>
      <c r="G14" s="131" t="s">
        <v>37</v>
      </c>
      <c r="H14" s="62">
        <f>SUM(J14:M14)</f>
        <v>0</v>
      </c>
      <c r="I14" s="111"/>
      <c r="J14" s="63">
        <f>SUM(J15:J20)</f>
        <v>0</v>
      </c>
      <c r="K14" s="63">
        <f>SUM(K15:K20)</f>
        <v>0</v>
      </c>
      <c r="L14" s="63">
        <f>SUM(L15:L20)</f>
        <v>0</v>
      </c>
      <c r="M14" s="63">
        <f>SUM(M15:M20)</f>
        <v>0</v>
      </c>
    </row>
    <row r="15" spans="1:15" s="17" customFormat="1" ht="20.149999999999999" customHeight="1" x14ac:dyDescent="0.25">
      <c r="B15" s="18"/>
      <c r="C15" s="22" t="s">
        <v>8</v>
      </c>
      <c r="D15" s="20">
        <v>0</v>
      </c>
      <c r="E15" s="20" t="str">
        <f>$E$14</f>
        <v>W-/Std.</v>
      </c>
      <c r="F15" s="21">
        <f>$F$14</f>
        <v>0</v>
      </c>
      <c r="G15" s="23"/>
      <c r="H15" s="24">
        <f>SUM(J15:M15)</f>
        <v>0</v>
      </c>
      <c r="I15" s="112"/>
      <c r="J15" s="26">
        <v>0</v>
      </c>
      <c r="K15" s="26">
        <v>0</v>
      </c>
      <c r="L15" s="26">
        <v>0</v>
      </c>
      <c r="M15" s="26">
        <v>0</v>
      </c>
    </row>
    <row r="16" spans="1:15" s="17" customFormat="1" ht="20.149999999999999" customHeight="1" x14ac:dyDescent="0.25">
      <c r="B16" s="18"/>
      <c r="C16" s="22" t="s">
        <v>9</v>
      </c>
      <c r="D16" s="20">
        <v>0</v>
      </c>
      <c r="E16" s="20" t="str">
        <f t="shared" ref="E16:E20" si="0">$E$14</f>
        <v>W-/Std.</v>
      </c>
      <c r="F16" s="21">
        <f t="shared" ref="F16:F20" si="1">$F$14</f>
        <v>0</v>
      </c>
      <c r="G16" s="23"/>
      <c r="H16" s="24">
        <f t="shared" ref="H16:H26" si="2">SUM(J16:M16)</f>
        <v>0</v>
      </c>
      <c r="I16" s="112"/>
      <c r="J16" s="26">
        <v>0</v>
      </c>
      <c r="K16" s="26">
        <v>0</v>
      </c>
      <c r="L16" s="26">
        <v>0</v>
      </c>
      <c r="M16" s="26">
        <v>0</v>
      </c>
    </row>
    <row r="17" spans="2:13" s="17" customFormat="1" ht="20.149999999999999" customHeight="1" x14ac:dyDescent="0.25">
      <c r="B17" s="18"/>
      <c r="C17" s="22" t="s">
        <v>10</v>
      </c>
      <c r="D17" s="20">
        <v>0</v>
      </c>
      <c r="E17" s="20" t="str">
        <f t="shared" si="0"/>
        <v>W-/Std.</v>
      </c>
      <c r="F17" s="21">
        <f t="shared" si="1"/>
        <v>0</v>
      </c>
      <c r="G17" s="23"/>
      <c r="H17" s="24">
        <f t="shared" si="2"/>
        <v>0</v>
      </c>
      <c r="I17" s="112"/>
      <c r="J17" s="26">
        <v>0</v>
      </c>
      <c r="K17" s="26">
        <v>0</v>
      </c>
      <c r="L17" s="26">
        <v>0</v>
      </c>
      <c r="M17" s="26">
        <v>0</v>
      </c>
    </row>
    <row r="18" spans="2:13" s="17" customFormat="1" ht="20.149999999999999" customHeight="1" x14ac:dyDescent="0.25">
      <c r="B18" s="18"/>
      <c r="C18" s="22" t="s">
        <v>11</v>
      </c>
      <c r="D18" s="20">
        <v>0</v>
      </c>
      <c r="E18" s="20" t="str">
        <f t="shared" si="0"/>
        <v>W-/Std.</v>
      </c>
      <c r="F18" s="21">
        <f t="shared" si="1"/>
        <v>0</v>
      </c>
      <c r="G18" s="23"/>
      <c r="H18" s="24">
        <f t="shared" ref="H18" si="3">SUM(J18:M18)</f>
        <v>0</v>
      </c>
      <c r="I18" s="112"/>
      <c r="J18" s="26">
        <v>0</v>
      </c>
      <c r="K18" s="26">
        <v>0</v>
      </c>
      <c r="L18" s="26">
        <v>0</v>
      </c>
      <c r="M18" s="26">
        <v>0</v>
      </c>
    </row>
    <row r="19" spans="2:13" s="17" customFormat="1" ht="20.149999999999999" customHeight="1" x14ac:dyDescent="0.25">
      <c r="B19" s="18"/>
      <c r="C19" s="23" t="s">
        <v>70</v>
      </c>
      <c r="D19" s="20">
        <v>0</v>
      </c>
      <c r="E19" s="20" t="str">
        <f t="shared" si="0"/>
        <v>W-/Std.</v>
      </c>
      <c r="F19" s="21">
        <f t="shared" si="1"/>
        <v>0</v>
      </c>
      <c r="G19" s="120" t="s">
        <v>71</v>
      </c>
      <c r="H19" s="24">
        <f t="shared" ref="H19" si="4">SUM(J19:M19)</f>
        <v>0</v>
      </c>
      <c r="I19" s="112"/>
      <c r="J19" s="26">
        <v>0</v>
      </c>
      <c r="K19" s="26">
        <v>0</v>
      </c>
      <c r="L19" s="26">
        <v>0</v>
      </c>
      <c r="M19" s="26">
        <v>0</v>
      </c>
    </row>
    <row r="20" spans="2:13" s="17" customFormat="1" ht="20.149999999999999" customHeight="1" x14ac:dyDescent="0.25">
      <c r="B20" s="18"/>
      <c r="C20" s="22" t="s">
        <v>67</v>
      </c>
      <c r="D20" s="20">
        <v>0</v>
      </c>
      <c r="E20" s="20" t="str">
        <f t="shared" si="0"/>
        <v>W-/Std.</v>
      </c>
      <c r="F20" s="21">
        <f t="shared" si="1"/>
        <v>0</v>
      </c>
      <c r="G20" s="120" t="s">
        <v>113</v>
      </c>
      <c r="H20" s="24">
        <f>SUM(J20:M20)</f>
        <v>0</v>
      </c>
      <c r="I20" s="112"/>
      <c r="J20" s="26">
        <v>0</v>
      </c>
      <c r="K20" s="26">
        <v>0</v>
      </c>
      <c r="L20" s="26">
        <v>0</v>
      </c>
      <c r="M20" s="26">
        <v>0</v>
      </c>
    </row>
    <row r="21" spans="2:13" s="17" customFormat="1" ht="5.15" customHeight="1" x14ac:dyDescent="0.25">
      <c r="B21" s="18"/>
      <c r="C21" s="19"/>
      <c r="D21" s="27"/>
      <c r="E21" s="27"/>
      <c r="F21" s="21"/>
      <c r="G21" s="23"/>
      <c r="H21" s="28"/>
      <c r="I21" s="28"/>
      <c r="J21" s="29"/>
      <c r="K21" s="26"/>
      <c r="L21" s="26"/>
      <c r="M21" s="26"/>
    </row>
    <row r="22" spans="2:13" s="17" customFormat="1" ht="20.149999999999999" customHeight="1" x14ac:dyDescent="0.25">
      <c r="B22" s="50" t="s">
        <v>12</v>
      </c>
      <c r="C22" s="51" t="s">
        <v>88</v>
      </c>
      <c r="D22" s="60">
        <f>SUM(D23:D28)</f>
        <v>0</v>
      </c>
      <c r="E22" s="144">
        <v>0</v>
      </c>
      <c r="F22" s="130">
        <v>0</v>
      </c>
      <c r="G22" s="131" t="s">
        <v>38</v>
      </c>
      <c r="H22" s="62">
        <f>SUM(J22:M22)</f>
        <v>0</v>
      </c>
      <c r="I22" s="111"/>
      <c r="J22" s="63">
        <f>SUM(J23:J26)</f>
        <v>0</v>
      </c>
      <c r="K22" s="63">
        <f>SUM(K23:K26)</f>
        <v>0</v>
      </c>
      <c r="L22" s="63">
        <f>SUM(L23:L26)</f>
        <v>0</v>
      </c>
      <c r="M22" s="63">
        <f>SUM(M23:M26)</f>
        <v>0</v>
      </c>
    </row>
    <row r="23" spans="2:13" s="17" customFormat="1" ht="20.149999999999999" customHeight="1" x14ac:dyDescent="0.25">
      <c r="B23" s="18"/>
      <c r="C23" s="22" t="s">
        <v>8</v>
      </c>
      <c r="D23" s="20">
        <v>0</v>
      </c>
      <c r="E23" s="20">
        <f>$E$22</f>
        <v>0</v>
      </c>
      <c r="F23" s="21">
        <f>$F$22</f>
        <v>0</v>
      </c>
      <c r="G23" s="23"/>
      <c r="H23" s="24">
        <f>SUM(J23:M23)</f>
        <v>0</v>
      </c>
      <c r="I23" s="112"/>
      <c r="J23" s="26">
        <v>0</v>
      </c>
      <c r="K23" s="26">
        <v>0</v>
      </c>
      <c r="L23" s="26">
        <v>0</v>
      </c>
      <c r="M23" s="26">
        <v>0</v>
      </c>
    </row>
    <row r="24" spans="2:13" s="17" customFormat="1" ht="20.149999999999999" customHeight="1" x14ac:dyDescent="0.25">
      <c r="B24" s="18"/>
      <c r="C24" s="22" t="s">
        <v>9</v>
      </c>
      <c r="D24" s="20">
        <v>0</v>
      </c>
      <c r="E24" s="20">
        <f>$E$22</f>
        <v>0</v>
      </c>
      <c r="F24" s="21">
        <f t="shared" ref="F24:F28" si="5">$F$22</f>
        <v>0</v>
      </c>
      <c r="G24" s="23"/>
      <c r="H24" s="24">
        <f t="shared" si="2"/>
        <v>0</v>
      </c>
      <c r="I24" s="112"/>
      <c r="J24" s="26">
        <v>0</v>
      </c>
      <c r="K24" s="26">
        <v>0</v>
      </c>
      <c r="L24" s="26">
        <v>0</v>
      </c>
      <c r="M24" s="26">
        <v>0</v>
      </c>
    </row>
    <row r="25" spans="2:13" s="17" customFormat="1" ht="20.149999999999999" customHeight="1" x14ac:dyDescent="0.25">
      <c r="B25" s="18"/>
      <c r="C25" s="22" t="s">
        <v>10</v>
      </c>
      <c r="D25" s="20">
        <v>0</v>
      </c>
      <c r="E25" s="20">
        <f t="shared" ref="E25:E28" si="6">$E$22</f>
        <v>0</v>
      </c>
      <c r="F25" s="21">
        <f t="shared" si="5"/>
        <v>0</v>
      </c>
      <c r="G25" s="23"/>
      <c r="H25" s="24">
        <f t="shared" si="2"/>
        <v>0</v>
      </c>
      <c r="I25" s="112"/>
      <c r="J25" s="26">
        <v>0</v>
      </c>
      <c r="K25" s="26">
        <v>0</v>
      </c>
      <c r="L25" s="26">
        <v>0</v>
      </c>
      <c r="M25" s="26">
        <v>0</v>
      </c>
    </row>
    <row r="26" spans="2:13" s="17" customFormat="1" ht="20.149999999999999" customHeight="1" x14ac:dyDescent="0.25">
      <c r="B26" s="18"/>
      <c r="C26" s="22" t="s">
        <v>11</v>
      </c>
      <c r="D26" s="20">
        <v>0</v>
      </c>
      <c r="E26" s="20">
        <f t="shared" si="6"/>
        <v>0</v>
      </c>
      <c r="F26" s="21">
        <f t="shared" si="5"/>
        <v>0</v>
      </c>
      <c r="G26" s="23"/>
      <c r="H26" s="24">
        <f t="shared" si="2"/>
        <v>0</v>
      </c>
      <c r="I26" s="112"/>
      <c r="J26" s="26">
        <v>0</v>
      </c>
      <c r="K26" s="26">
        <v>0</v>
      </c>
      <c r="L26" s="26">
        <v>0</v>
      </c>
      <c r="M26" s="26">
        <v>0</v>
      </c>
    </row>
    <row r="27" spans="2:13" s="17" customFormat="1" ht="20.149999999999999" customHeight="1" x14ac:dyDescent="0.25">
      <c r="B27" s="18"/>
      <c r="C27" s="23" t="s">
        <v>70</v>
      </c>
      <c r="D27" s="20">
        <v>0</v>
      </c>
      <c r="E27" s="20">
        <f t="shared" si="6"/>
        <v>0</v>
      </c>
      <c r="F27" s="21">
        <f t="shared" si="5"/>
        <v>0</v>
      </c>
      <c r="G27" s="120" t="s">
        <v>71</v>
      </c>
      <c r="H27" s="24">
        <f t="shared" ref="H27" si="7">SUM(J27:M27)</f>
        <v>0</v>
      </c>
      <c r="I27" s="112"/>
      <c r="J27" s="26">
        <v>0</v>
      </c>
      <c r="K27" s="26">
        <v>0</v>
      </c>
      <c r="L27" s="26">
        <v>0</v>
      </c>
      <c r="M27" s="26">
        <v>0</v>
      </c>
    </row>
    <row r="28" spans="2:13" s="17" customFormat="1" ht="20.149999999999999" customHeight="1" x14ac:dyDescent="0.25">
      <c r="B28" s="18"/>
      <c r="C28" s="22" t="s">
        <v>67</v>
      </c>
      <c r="D28" s="20">
        <v>0</v>
      </c>
      <c r="E28" s="20">
        <f t="shared" si="6"/>
        <v>0</v>
      </c>
      <c r="F28" s="21">
        <f t="shared" si="5"/>
        <v>0</v>
      </c>
      <c r="G28" s="120" t="s">
        <v>113</v>
      </c>
      <c r="H28" s="24">
        <f t="shared" ref="H28" si="8">SUM(J28:M28)</f>
        <v>0</v>
      </c>
      <c r="I28" s="112"/>
      <c r="J28" s="26">
        <v>0</v>
      </c>
      <c r="K28" s="26">
        <v>0</v>
      </c>
      <c r="L28" s="26">
        <v>0</v>
      </c>
      <c r="M28" s="26">
        <v>0</v>
      </c>
    </row>
    <row r="29" spans="2:13" s="17" customFormat="1" ht="5.15" customHeight="1" x14ac:dyDescent="0.25">
      <c r="B29" s="18"/>
      <c r="C29" s="19"/>
      <c r="D29" s="27"/>
      <c r="E29" s="27"/>
      <c r="F29" s="21"/>
      <c r="G29" s="23"/>
      <c r="H29" s="28"/>
      <c r="I29" s="28"/>
      <c r="J29" s="29"/>
      <c r="K29" s="26"/>
      <c r="L29" s="26"/>
      <c r="M29" s="26"/>
    </row>
    <row r="30" spans="2:13" s="17" customFormat="1" ht="20.149999999999999" customHeight="1" x14ac:dyDescent="0.25">
      <c r="B30" s="50" t="s">
        <v>13</v>
      </c>
      <c r="C30" s="51" t="s">
        <v>89</v>
      </c>
      <c r="D30" s="60">
        <f>SUM(D31:D36)</f>
        <v>0</v>
      </c>
      <c r="E30" s="144">
        <v>0</v>
      </c>
      <c r="F30" s="130">
        <v>0</v>
      </c>
      <c r="G30" s="64"/>
      <c r="H30" s="62">
        <f>SUM(J30:M30)</f>
        <v>0</v>
      </c>
      <c r="I30" s="111"/>
      <c r="J30" s="63">
        <f>SUM(J31:J36)</f>
        <v>0</v>
      </c>
      <c r="K30" s="63">
        <f>SUM(K31:K36)</f>
        <v>0</v>
      </c>
      <c r="L30" s="63">
        <f>SUM(L31:L36)</f>
        <v>0</v>
      </c>
      <c r="M30" s="63">
        <f>SUM(M31:M36)</f>
        <v>0</v>
      </c>
    </row>
    <row r="31" spans="2:13" s="17" customFormat="1" ht="20.149999999999999" customHeight="1" x14ac:dyDescent="0.25">
      <c r="B31" s="18"/>
      <c r="C31" s="22" t="s">
        <v>8</v>
      </c>
      <c r="D31" s="20">
        <v>0</v>
      </c>
      <c r="E31" s="20">
        <f>$E$30</f>
        <v>0</v>
      </c>
      <c r="F31" s="21">
        <f>$F$30</f>
        <v>0</v>
      </c>
      <c r="G31" s="23"/>
      <c r="H31" s="24">
        <f>SUM(J31:M31)</f>
        <v>0</v>
      </c>
      <c r="I31" s="112"/>
      <c r="J31" s="26">
        <v>0</v>
      </c>
      <c r="K31" s="26">
        <v>0</v>
      </c>
      <c r="L31" s="26">
        <v>0</v>
      </c>
      <c r="M31" s="26">
        <v>0</v>
      </c>
    </row>
    <row r="32" spans="2:13" s="17" customFormat="1" ht="20.149999999999999" customHeight="1" x14ac:dyDescent="0.25">
      <c r="B32" s="18"/>
      <c r="C32" s="22" t="s">
        <v>9</v>
      </c>
      <c r="D32" s="20">
        <v>0</v>
      </c>
      <c r="E32" s="20">
        <f>$E$30</f>
        <v>0</v>
      </c>
      <c r="F32" s="21">
        <f t="shared" ref="F32:F36" si="9">$F$30</f>
        <v>0</v>
      </c>
      <c r="G32" s="23"/>
      <c r="H32" s="24">
        <f t="shared" ref="H32:H36" si="10">SUM(J32:M32)</f>
        <v>0</v>
      </c>
      <c r="I32" s="112"/>
      <c r="J32" s="26">
        <v>0</v>
      </c>
      <c r="K32" s="26">
        <v>0</v>
      </c>
      <c r="L32" s="26">
        <v>0</v>
      </c>
      <c r="M32" s="26">
        <v>0</v>
      </c>
    </row>
    <row r="33" spans="2:13" s="17" customFormat="1" ht="20.149999999999999" customHeight="1" x14ac:dyDescent="0.25">
      <c r="B33" s="18"/>
      <c r="C33" s="22" t="s">
        <v>10</v>
      </c>
      <c r="D33" s="20">
        <v>0</v>
      </c>
      <c r="E33" s="20">
        <f t="shared" ref="E33:E36" si="11">$E$30</f>
        <v>0</v>
      </c>
      <c r="F33" s="21">
        <f t="shared" si="9"/>
        <v>0</v>
      </c>
      <c r="G33" s="23"/>
      <c r="H33" s="24">
        <f t="shared" si="10"/>
        <v>0</v>
      </c>
      <c r="I33" s="112"/>
      <c r="J33" s="26">
        <v>0</v>
      </c>
      <c r="K33" s="26">
        <v>0</v>
      </c>
      <c r="L33" s="26">
        <v>0</v>
      </c>
      <c r="M33" s="26">
        <v>0</v>
      </c>
    </row>
    <row r="34" spans="2:13" s="17" customFormat="1" ht="20.149999999999999" customHeight="1" x14ac:dyDescent="0.25">
      <c r="B34" s="18"/>
      <c r="C34" s="22" t="s">
        <v>11</v>
      </c>
      <c r="D34" s="20">
        <v>0</v>
      </c>
      <c r="E34" s="20">
        <f t="shared" si="11"/>
        <v>0</v>
      </c>
      <c r="F34" s="21">
        <f t="shared" si="9"/>
        <v>0</v>
      </c>
      <c r="G34" s="23"/>
      <c r="H34" s="24">
        <f t="shared" ref="H34:H35" si="12">SUM(J34:M34)</f>
        <v>0</v>
      </c>
      <c r="I34" s="112"/>
      <c r="J34" s="26">
        <v>0</v>
      </c>
      <c r="K34" s="26">
        <v>0</v>
      </c>
      <c r="L34" s="26">
        <v>0</v>
      </c>
      <c r="M34" s="26">
        <v>0</v>
      </c>
    </row>
    <row r="35" spans="2:13" s="17" customFormat="1" ht="20.149999999999999" customHeight="1" x14ac:dyDescent="0.25">
      <c r="B35" s="18"/>
      <c r="C35" s="23" t="s">
        <v>70</v>
      </c>
      <c r="D35" s="20">
        <v>0</v>
      </c>
      <c r="E35" s="20">
        <f t="shared" si="11"/>
        <v>0</v>
      </c>
      <c r="F35" s="21">
        <f t="shared" si="9"/>
        <v>0</v>
      </c>
      <c r="G35" s="120" t="s">
        <v>71</v>
      </c>
      <c r="H35" s="24">
        <f t="shared" si="12"/>
        <v>0</v>
      </c>
      <c r="I35" s="112"/>
      <c r="J35" s="26">
        <v>0</v>
      </c>
      <c r="K35" s="26">
        <v>0</v>
      </c>
      <c r="L35" s="26">
        <v>0</v>
      </c>
      <c r="M35" s="26">
        <v>0</v>
      </c>
    </row>
    <row r="36" spans="2:13" s="17" customFormat="1" ht="20.149999999999999" customHeight="1" x14ac:dyDescent="0.25">
      <c r="B36" s="18"/>
      <c r="C36" s="22" t="s">
        <v>67</v>
      </c>
      <c r="D36" s="20">
        <v>0</v>
      </c>
      <c r="E36" s="20">
        <f t="shared" si="11"/>
        <v>0</v>
      </c>
      <c r="F36" s="21">
        <f t="shared" si="9"/>
        <v>0</v>
      </c>
      <c r="G36" s="120" t="s">
        <v>113</v>
      </c>
      <c r="H36" s="24">
        <f t="shared" si="10"/>
        <v>0</v>
      </c>
      <c r="I36" s="112"/>
      <c r="J36" s="26">
        <v>0</v>
      </c>
      <c r="K36" s="26">
        <v>0</v>
      </c>
      <c r="L36" s="26">
        <v>0</v>
      </c>
      <c r="M36" s="26">
        <v>0</v>
      </c>
    </row>
    <row r="37" spans="2:13" s="17" customFormat="1" ht="5.15" customHeight="1" x14ac:dyDescent="0.25">
      <c r="B37" s="18"/>
      <c r="C37" s="19"/>
      <c r="D37" s="27"/>
      <c r="E37" s="27"/>
      <c r="F37" s="32"/>
      <c r="G37" s="23"/>
      <c r="H37" s="28"/>
      <c r="I37" s="28"/>
      <c r="J37" s="29"/>
      <c r="K37" s="26"/>
      <c r="L37" s="26"/>
      <c r="M37" s="26"/>
    </row>
    <row r="38" spans="2:13" s="17" customFormat="1" ht="20.149999999999999" customHeight="1" x14ac:dyDescent="0.35">
      <c r="B38" s="50" t="s">
        <v>15</v>
      </c>
      <c r="C38" s="65" t="s">
        <v>16</v>
      </c>
      <c r="D38" s="109">
        <f>SUM(0+0)</f>
        <v>0</v>
      </c>
      <c r="E38" s="109" t="s">
        <v>6</v>
      </c>
      <c r="F38" s="61">
        <v>20</v>
      </c>
      <c r="G38" s="67" t="s">
        <v>119</v>
      </c>
      <c r="H38" s="52">
        <f>SUM(J38:M38)</f>
        <v>0</v>
      </c>
      <c r="I38" s="113"/>
      <c r="J38" s="53">
        <v>0</v>
      </c>
      <c r="K38" s="53">
        <v>0</v>
      </c>
      <c r="L38" s="53">
        <v>0</v>
      </c>
      <c r="M38" s="53">
        <v>0</v>
      </c>
    </row>
    <row r="39" spans="2:13" s="17" customFormat="1" ht="16.75" customHeight="1" x14ac:dyDescent="0.25">
      <c r="B39" s="31"/>
      <c r="C39" s="31"/>
      <c r="D39" s="31"/>
      <c r="E39" s="31"/>
      <c r="F39" s="32"/>
      <c r="G39" s="31"/>
      <c r="H39" s="31"/>
      <c r="I39" s="31"/>
      <c r="J39" s="33"/>
      <c r="K39" s="33"/>
      <c r="L39" s="33"/>
      <c r="M39" s="33"/>
    </row>
    <row r="40" spans="2:13" s="17" customFormat="1" ht="20.149999999999999" customHeight="1" x14ac:dyDescent="0.35">
      <c r="B40" s="78" t="s">
        <v>17</v>
      </c>
      <c r="C40" s="79" t="s">
        <v>90</v>
      </c>
      <c r="D40" s="79"/>
      <c r="E40" s="79"/>
      <c r="F40" s="78"/>
      <c r="G40" s="79"/>
      <c r="H40" s="80">
        <f>SUM(J40:M40)</f>
        <v>0</v>
      </c>
      <c r="I40" s="114"/>
      <c r="J40" s="98">
        <f>SUM(J65,J67,J69,J73)</f>
        <v>0</v>
      </c>
      <c r="K40" s="80">
        <f>SUM(K65,K67,K69,K73)</f>
        <v>0</v>
      </c>
      <c r="L40" s="80">
        <f>SUM(L65,L67,L69,L73)</f>
        <v>0</v>
      </c>
      <c r="M40" s="80">
        <f>SUM(M65,M67,M69,M73)</f>
        <v>0</v>
      </c>
    </row>
    <row r="41" spans="2:13" s="17" customFormat="1" ht="6" customHeight="1" x14ac:dyDescent="0.25">
      <c r="F41" s="32"/>
    </row>
    <row r="42" spans="2:13" s="17" customFormat="1" ht="30.65" customHeight="1" x14ac:dyDescent="0.35">
      <c r="B42" s="81" t="s">
        <v>18</v>
      </c>
      <c r="C42" s="82" t="s">
        <v>91</v>
      </c>
      <c r="D42" s="83"/>
      <c r="E42" s="83"/>
      <c r="F42" s="83"/>
      <c r="G42" s="84"/>
      <c r="H42" s="85">
        <f>SUM(J42:M42)</f>
        <v>0</v>
      </c>
      <c r="I42" s="115"/>
      <c r="J42" s="86">
        <f>SUM(J43:J46)</f>
        <v>0</v>
      </c>
      <c r="K42" s="86">
        <f>SUM(K43:K46)</f>
        <v>0</v>
      </c>
      <c r="L42" s="86">
        <f>SUM(L43:L46)</f>
        <v>0</v>
      </c>
      <c r="M42" s="86">
        <f>SUM(M43:M46)</f>
        <v>0</v>
      </c>
    </row>
    <row r="43" spans="2:13" s="17" customFormat="1" ht="20.149999999999999" customHeight="1" x14ac:dyDescent="0.35">
      <c r="B43" s="49" t="s">
        <v>39</v>
      </c>
      <c r="C43" s="68" t="s">
        <v>40</v>
      </c>
      <c r="D43" s="132">
        <v>0</v>
      </c>
      <c r="E43" s="132" t="s">
        <v>76</v>
      </c>
      <c r="F43" s="75">
        <v>0</v>
      </c>
      <c r="G43" s="68" t="s">
        <v>56</v>
      </c>
      <c r="H43" s="24">
        <f>SUM(J43:M43)</f>
        <v>0</v>
      </c>
      <c r="I43" s="112"/>
      <c r="J43" s="26">
        <v>0</v>
      </c>
      <c r="K43" s="26">
        <v>0</v>
      </c>
      <c r="L43" s="26">
        <v>0</v>
      </c>
      <c r="M43" s="26">
        <v>0</v>
      </c>
    </row>
    <row r="44" spans="2:13" s="17" customFormat="1" ht="18.649999999999999" customHeight="1" x14ac:dyDescent="0.35">
      <c r="B44" s="49" t="s">
        <v>41</v>
      </c>
      <c r="C44" s="68" t="s">
        <v>42</v>
      </c>
      <c r="D44" s="132"/>
      <c r="E44" s="132"/>
      <c r="F44" s="75">
        <v>0</v>
      </c>
      <c r="G44" s="68" t="s">
        <v>56</v>
      </c>
      <c r="H44" s="24">
        <f t="shared" ref="H44" si="13">SUM(J44:M44)</f>
        <v>0</v>
      </c>
      <c r="I44" s="112"/>
      <c r="J44" s="26">
        <v>0</v>
      </c>
      <c r="K44" s="26">
        <v>0</v>
      </c>
      <c r="L44" s="26">
        <v>0</v>
      </c>
      <c r="M44" s="26">
        <v>0</v>
      </c>
    </row>
    <row r="45" spans="2:13" s="17" customFormat="1" ht="70.5" customHeight="1" x14ac:dyDescent="0.35">
      <c r="B45" s="49" t="s">
        <v>44</v>
      </c>
      <c r="C45" s="68" t="s">
        <v>43</v>
      </c>
      <c r="D45" s="132"/>
      <c r="E45" s="132"/>
      <c r="F45" s="75">
        <v>0</v>
      </c>
      <c r="G45" s="161" t="s">
        <v>102</v>
      </c>
      <c r="H45" s="24">
        <f>SUM(J45:M45)</f>
        <v>0</v>
      </c>
      <c r="I45" s="112"/>
      <c r="J45" s="26">
        <v>0</v>
      </c>
      <c r="K45" s="26">
        <v>0</v>
      </c>
      <c r="L45" s="26">
        <v>0</v>
      </c>
      <c r="M45" s="26">
        <v>0</v>
      </c>
    </row>
    <row r="46" spans="2:13" s="17" customFormat="1" ht="21.65" customHeight="1" x14ac:dyDescent="0.35">
      <c r="B46" s="49" t="s">
        <v>45</v>
      </c>
      <c r="C46" s="68" t="s">
        <v>46</v>
      </c>
      <c r="D46" s="132"/>
      <c r="E46" s="132"/>
      <c r="F46" s="75">
        <v>0</v>
      </c>
      <c r="G46" s="68"/>
      <c r="H46" s="24">
        <f>SUM(J46:M46)</f>
        <v>0</v>
      </c>
      <c r="I46" s="112"/>
      <c r="J46" s="26">
        <v>0</v>
      </c>
      <c r="K46" s="26">
        <v>0</v>
      </c>
      <c r="L46" s="26">
        <v>0</v>
      </c>
      <c r="M46" s="26">
        <v>0</v>
      </c>
    </row>
    <row r="47" spans="2:13" s="17" customFormat="1" ht="6" customHeight="1" x14ac:dyDescent="0.25">
      <c r="B47" s="107"/>
      <c r="C47" s="107"/>
      <c r="D47" s="107"/>
      <c r="E47" s="107"/>
      <c r="F47" s="108"/>
      <c r="G47" s="107"/>
      <c r="H47" s="107"/>
      <c r="I47" s="107"/>
      <c r="J47" s="107"/>
      <c r="K47" s="107"/>
      <c r="L47" s="107"/>
      <c r="M47" s="107"/>
    </row>
    <row r="48" spans="2:13" s="17" customFormat="1" ht="30.65" customHeight="1" x14ac:dyDescent="0.35">
      <c r="B48" s="81" t="s">
        <v>19</v>
      </c>
      <c r="C48" s="82" t="s">
        <v>92</v>
      </c>
      <c r="D48" s="88"/>
      <c r="E48" s="88"/>
      <c r="F48" s="89"/>
      <c r="G48" s="90" t="s">
        <v>103</v>
      </c>
      <c r="H48" s="85">
        <f>SUM(J48:M48)</f>
        <v>0</v>
      </c>
      <c r="I48" s="115"/>
      <c r="J48" s="86">
        <f>SUM(J49:J51)</f>
        <v>0</v>
      </c>
      <c r="K48" s="86">
        <f>SUM(K49:K51)</f>
        <v>0</v>
      </c>
      <c r="L48" s="86">
        <f>SUM(L49:L51)</f>
        <v>0</v>
      </c>
      <c r="M48" s="86">
        <f>SUM(M49:M51)</f>
        <v>0</v>
      </c>
    </row>
    <row r="49" spans="2:13" s="17" customFormat="1" ht="20.149999999999999" customHeight="1" x14ac:dyDescent="0.35">
      <c r="B49" s="49" t="s">
        <v>47</v>
      </c>
      <c r="C49" s="68" t="s">
        <v>46</v>
      </c>
      <c r="D49" s="132"/>
      <c r="E49" s="69"/>
      <c r="F49" s="75">
        <v>0</v>
      </c>
      <c r="G49" s="68"/>
      <c r="H49" s="24">
        <f t="shared" ref="H49:H50" si="14">SUM(J49:M49)</f>
        <v>0</v>
      </c>
      <c r="I49" s="112"/>
      <c r="J49" s="26">
        <v>0</v>
      </c>
      <c r="K49" s="26">
        <v>0</v>
      </c>
      <c r="L49" s="26">
        <v>0</v>
      </c>
      <c r="M49" s="26">
        <v>0</v>
      </c>
    </row>
    <row r="50" spans="2:13" s="17" customFormat="1" ht="20.149999999999999" customHeight="1" x14ac:dyDescent="0.35">
      <c r="B50" s="49" t="s">
        <v>48</v>
      </c>
      <c r="C50" s="68" t="s">
        <v>46</v>
      </c>
      <c r="D50" s="132"/>
      <c r="E50" s="69"/>
      <c r="F50" s="75">
        <v>0</v>
      </c>
      <c r="G50" s="68"/>
      <c r="H50" s="24">
        <f t="shared" si="14"/>
        <v>0</v>
      </c>
      <c r="I50" s="112"/>
      <c r="J50" s="26">
        <v>0</v>
      </c>
      <c r="K50" s="26">
        <v>0</v>
      </c>
      <c r="L50" s="26">
        <v>0</v>
      </c>
      <c r="M50" s="26">
        <v>0</v>
      </c>
    </row>
    <row r="51" spans="2:13" s="17" customFormat="1" ht="22" customHeight="1" x14ac:dyDescent="0.35">
      <c r="B51" s="49" t="s">
        <v>49</v>
      </c>
      <c r="C51" s="68" t="s">
        <v>93</v>
      </c>
      <c r="D51" s="132"/>
      <c r="E51" s="69"/>
      <c r="F51" s="75">
        <v>0</v>
      </c>
      <c r="G51" s="68" t="s">
        <v>94</v>
      </c>
      <c r="H51" s="24">
        <f>SUM(J51:M51)</f>
        <v>0</v>
      </c>
      <c r="I51" s="112"/>
      <c r="J51" s="26">
        <v>0</v>
      </c>
      <c r="K51" s="26">
        <v>0</v>
      </c>
      <c r="L51" s="26">
        <v>0</v>
      </c>
      <c r="M51" s="26">
        <v>0</v>
      </c>
    </row>
    <row r="52" spans="2:13" s="17" customFormat="1" ht="6" customHeight="1" x14ac:dyDescent="0.25">
      <c r="F52" s="32"/>
    </row>
    <row r="53" spans="2:13" s="17" customFormat="1" ht="30.65" customHeight="1" x14ac:dyDescent="0.35">
      <c r="B53" s="81" t="s">
        <v>20</v>
      </c>
      <c r="C53" s="82" t="s">
        <v>14</v>
      </c>
      <c r="D53" s="88"/>
      <c r="E53" s="88"/>
      <c r="F53" s="89"/>
      <c r="G53" s="91"/>
      <c r="H53" s="85">
        <f>SUM(J53:M53)</f>
        <v>0</v>
      </c>
      <c r="I53" s="115"/>
      <c r="J53" s="86">
        <f>SUM(J54:J56)</f>
        <v>0</v>
      </c>
      <c r="K53" s="86">
        <f>SUM(K54:K56)</f>
        <v>0</v>
      </c>
      <c r="L53" s="86">
        <f>SUM(L54:L56)</f>
        <v>0</v>
      </c>
      <c r="M53" s="86">
        <f>SUM(M54:M56)</f>
        <v>0</v>
      </c>
    </row>
    <row r="54" spans="2:13" s="17" customFormat="1" ht="20.149999999999999" customHeight="1" x14ac:dyDescent="0.35">
      <c r="B54" s="49" t="s">
        <v>50</v>
      </c>
      <c r="C54" s="68" t="s">
        <v>53</v>
      </c>
      <c r="D54" s="132"/>
      <c r="E54" s="69"/>
      <c r="F54" s="75">
        <v>0</v>
      </c>
      <c r="G54" s="68" t="s">
        <v>54</v>
      </c>
      <c r="H54" s="24">
        <f t="shared" ref="H54:H55" si="15">SUM(J54:M54)</f>
        <v>0</v>
      </c>
      <c r="I54" s="112"/>
      <c r="J54" s="26">
        <v>0</v>
      </c>
      <c r="K54" s="26">
        <v>0</v>
      </c>
      <c r="L54" s="26">
        <v>0</v>
      </c>
      <c r="M54" s="26">
        <v>0</v>
      </c>
    </row>
    <row r="55" spans="2:13" s="17" customFormat="1" ht="20.149999999999999" customHeight="1" x14ac:dyDescent="0.35">
      <c r="B55" s="49" t="s">
        <v>51</v>
      </c>
      <c r="C55" s="68" t="s">
        <v>66</v>
      </c>
      <c r="D55" s="132"/>
      <c r="E55" s="69"/>
      <c r="F55" s="75">
        <v>0</v>
      </c>
      <c r="G55" s="68" t="s">
        <v>55</v>
      </c>
      <c r="H55" s="24">
        <f t="shared" si="15"/>
        <v>0</v>
      </c>
      <c r="I55" s="112"/>
      <c r="J55" s="26">
        <v>0</v>
      </c>
      <c r="K55" s="26">
        <v>0</v>
      </c>
      <c r="L55" s="26">
        <v>0</v>
      </c>
      <c r="M55" s="26">
        <v>0</v>
      </c>
    </row>
    <row r="56" spans="2:13" s="17" customFormat="1" ht="20.149999999999999" customHeight="1" x14ac:dyDescent="0.35">
      <c r="B56" s="49" t="s">
        <v>52</v>
      </c>
      <c r="C56" s="68" t="s">
        <v>46</v>
      </c>
      <c r="D56" s="132"/>
      <c r="E56" s="69"/>
      <c r="F56" s="75">
        <v>0</v>
      </c>
      <c r="G56" s="68"/>
      <c r="H56" s="24">
        <f>SUM(J56:M56)</f>
        <v>0</v>
      </c>
      <c r="I56" s="112"/>
      <c r="J56" s="26">
        <v>0</v>
      </c>
      <c r="K56" s="26">
        <v>0</v>
      </c>
      <c r="L56" s="26">
        <v>0</v>
      </c>
      <c r="M56" s="26">
        <v>0</v>
      </c>
    </row>
    <row r="57" spans="2:13" s="17" customFormat="1" ht="6" customHeight="1" x14ac:dyDescent="0.25">
      <c r="C57" s="66"/>
      <c r="D57" s="66"/>
      <c r="E57" s="66"/>
      <c r="F57" s="70"/>
      <c r="G57" s="66"/>
    </row>
    <row r="58" spans="2:13" s="17" customFormat="1" ht="20.149999999999999" customHeight="1" x14ac:dyDescent="0.35">
      <c r="B58" s="81" t="s">
        <v>21</v>
      </c>
      <c r="C58" s="82" t="s">
        <v>31</v>
      </c>
      <c r="D58" s="83"/>
      <c r="E58" s="83"/>
      <c r="F58" s="92"/>
      <c r="G58" s="84"/>
      <c r="H58" s="85">
        <f>SUM(J58:M58)</f>
        <v>0</v>
      </c>
      <c r="I58" s="115"/>
      <c r="J58" s="86">
        <f>SUM(J59)</f>
        <v>0</v>
      </c>
      <c r="K58" s="86">
        <f>SUM(K59)</f>
        <v>0</v>
      </c>
      <c r="L58" s="86">
        <f>SUM(L59)</f>
        <v>0</v>
      </c>
      <c r="M58" s="86">
        <f>SUM(M59)</f>
        <v>0</v>
      </c>
    </row>
    <row r="59" spans="2:13" s="17" customFormat="1" ht="33.75" customHeight="1" x14ac:dyDescent="0.35">
      <c r="B59" s="122" t="s">
        <v>72</v>
      </c>
      <c r="C59" s="68" t="s">
        <v>95</v>
      </c>
      <c r="D59" s="132"/>
      <c r="E59" s="69"/>
      <c r="F59" s="75"/>
      <c r="G59" s="121" t="s">
        <v>71</v>
      </c>
      <c r="H59" s="24">
        <f>SUM(J59:M59)</f>
        <v>0</v>
      </c>
      <c r="I59" s="112"/>
      <c r="J59" s="26">
        <v>0</v>
      </c>
      <c r="K59" s="26">
        <v>0</v>
      </c>
      <c r="L59" s="26">
        <v>0</v>
      </c>
      <c r="M59" s="26">
        <v>0</v>
      </c>
    </row>
    <row r="60" spans="2:13" s="17" customFormat="1" ht="6" customHeight="1" x14ac:dyDescent="0.25">
      <c r="F60" s="32"/>
    </row>
    <row r="61" spans="2:13" s="17" customFormat="1" ht="20.149999999999999" customHeight="1" x14ac:dyDescent="0.35">
      <c r="B61" s="81" t="s">
        <v>22</v>
      </c>
      <c r="C61" s="82" t="s">
        <v>31</v>
      </c>
      <c r="D61" s="83"/>
      <c r="E61" s="83"/>
      <c r="F61" s="92"/>
      <c r="G61" s="84"/>
      <c r="H61" s="85">
        <f>SUM(J61:M61)</f>
        <v>0</v>
      </c>
      <c r="I61" s="115"/>
      <c r="J61" s="86">
        <f>SUM(J62:J63)</f>
        <v>0</v>
      </c>
      <c r="K61" s="86">
        <f>SUM(K62:K63)</f>
        <v>0</v>
      </c>
      <c r="L61" s="86">
        <f>SUM(L62:L63)</f>
        <v>0</v>
      </c>
      <c r="M61" s="86">
        <f>SUM(M62:M63)</f>
        <v>0</v>
      </c>
    </row>
    <row r="62" spans="2:13" s="17" customFormat="1" ht="20.149999999999999" customHeight="1" x14ac:dyDescent="0.35">
      <c r="B62" s="34" t="s">
        <v>23</v>
      </c>
      <c r="C62" s="19"/>
      <c r="D62" s="132"/>
      <c r="E62" s="69"/>
      <c r="F62" s="75">
        <v>0</v>
      </c>
      <c r="G62" s="22"/>
      <c r="H62" s="24">
        <f>SUM(J62:M62)</f>
        <v>0</v>
      </c>
      <c r="I62" s="25"/>
      <c r="J62" s="26"/>
      <c r="K62" s="26" t="str">
        <f>IF('[1]Antrag Voraussetzg.'!$K$207="n",0,"")</f>
        <v/>
      </c>
      <c r="L62" s="26" t="str">
        <f>IF('[1]Antrag Voraussetzg.'!$K$207="n",0,"")</f>
        <v/>
      </c>
      <c r="M62" s="26" t="str">
        <f>IF('[1]Antrag Voraussetzg.'!$K$207="n",0,"")</f>
        <v/>
      </c>
    </row>
    <row r="63" spans="2:13" s="17" customFormat="1" ht="20.149999999999999" customHeight="1" x14ac:dyDescent="0.35">
      <c r="B63" s="34" t="s">
        <v>24</v>
      </c>
      <c r="C63" s="30"/>
      <c r="D63" s="132"/>
      <c r="E63" s="69"/>
      <c r="F63" s="75">
        <v>0</v>
      </c>
      <c r="G63" s="35"/>
      <c r="H63" s="24">
        <f>SUM(J63:M63)</f>
        <v>0</v>
      </c>
      <c r="I63" s="25"/>
      <c r="J63" s="26"/>
      <c r="K63" s="26" t="str">
        <f>IF('[1]Antrag Voraussetzg.'!$K$207="n",0,"")</f>
        <v/>
      </c>
      <c r="L63" s="26" t="str">
        <f>IF('[1]Antrag Voraussetzg.'!$K$207="n",0,"")</f>
        <v/>
      </c>
      <c r="M63" s="26" t="str">
        <f>IF('[1]Antrag Voraussetzg.'!$K$207="n",0,"")</f>
        <v/>
      </c>
    </row>
    <row r="64" spans="2:13" s="37" customFormat="1" ht="8.15" customHeight="1" x14ac:dyDescent="0.35">
      <c r="B64" s="36"/>
      <c r="C64" s="30"/>
      <c r="D64" s="30"/>
      <c r="E64" s="30"/>
      <c r="F64" s="33"/>
      <c r="G64" s="35"/>
      <c r="H64" s="28"/>
      <c r="I64" s="28"/>
      <c r="J64" s="29"/>
      <c r="K64" s="29"/>
      <c r="L64" s="29"/>
      <c r="M64" s="29"/>
    </row>
    <row r="65" spans="2:14" s="17" customFormat="1" ht="20.149999999999999" customHeight="1" x14ac:dyDescent="0.25">
      <c r="B65" s="180" t="s">
        <v>96</v>
      </c>
      <c r="C65" s="181"/>
      <c r="D65" s="78"/>
      <c r="E65" s="78"/>
      <c r="F65" s="87"/>
      <c r="G65" s="93"/>
      <c r="H65" s="85">
        <f>SUM(J65:M65)</f>
        <v>0</v>
      </c>
      <c r="I65" s="115"/>
      <c r="J65" s="86">
        <f>SUM(J42,J48,J53,J58,J61)</f>
        <v>0</v>
      </c>
      <c r="K65" s="86">
        <f>SUM(K42,K48,K53,K58,K61)</f>
        <v>0</v>
      </c>
      <c r="L65" s="86">
        <f>SUM(L42,L48,L53,L58,L61)</f>
        <v>0</v>
      </c>
      <c r="M65" s="86">
        <f>SUM(M42,M48,M53,M58,M61)</f>
        <v>0</v>
      </c>
    </row>
    <row r="66" spans="2:14" s="17" customFormat="1" ht="20.149999999999999" customHeight="1" x14ac:dyDescent="0.25">
      <c r="B66" s="31"/>
      <c r="C66" s="31"/>
      <c r="D66" s="31"/>
      <c r="E66" s="38"/>
      <c r="F66" s="39"/>
      <c r="G66" s="38"/>
      <c r="H66" s="31"/>
      <c r="I66" s="31"/>
      <c r="J66" s="33"/>
      <c r="K66" s="40"/>
      <c r="L66" s="40"/>
      <c r="M66" s="40"/>
    </row>
    <row r="67" spans="2:14" s="17" customFormat="1" ht="39.5" customHeight="1" x14ac:dyDescent="0.35">
      <c r="B67" s="172" t="s">
        <v>25</v>
      </c>
      <c r="C67" s="175" t="s">
        <v>97</v>
      </c>
      <c r="D67" s="94">
        <v>0</v>
      </c>
      <c r="E67" s="95" t="s">
        <v>26</v>
      </c>
      <c r="F67" s="78"/>
      <c r="G67" s="96" t="s">
        <v>120</v>
      </c>
      <c r="H67" s="97">
        <f>SUM(J67:M67)</f>
        <v>0</v>
      </c>
      <c r="I67" s="114"/>
      <c r="J67" s="98">
        <v>0</v>
      </c>
      <c r="K67" s="98">
        <v>0</v>
      </c>
      <c r="L67" s="98">
        <v>0</v>
      </c>
      <c r="M67" s="98">
        <v>0</v>
      </c>
    </row>
    <row r="68" spans="2:14" s="17" customFormat="1" ht="6" customHeight="1" x14ac:dyDescent="0.25">
      <c r="B68" s="173"/>
      <c r="C68" s="176"/>
      <c r="F68" s="32"/>
      <c r="G68" s="66"/>
    </row>
    <row r="69" spans="2:14" s="17" customFormat="1" ht="20.149999999999999" customHeight="1" x14ac:dyDescent="0.35">
      <c r="B69" s="174"/>
      <c r="C69" s="177"/>
      <c r="D69" s="94"/>
      <c r="E69" s="95"/>
      <c r="F69" s="78"/>
      <c r="G69" s="96" t="s">
        <v>68</v>
      </c>
      <c r="H69" s="97">
        <f>SUM(J69:M69)</f>
        <v>0</v>
      </c>
      <c r="I69" s="114"/>
      <c r="J69" s="98">
        <f>SUM(J70:J71)</f>
        <v>0</v>
      </c>
      <c r="K69" s="98">
        <f>SUM(K70:K71)</f>
        <v>0</v>
      </c>
      <c r="L69" s="98">
        <f>SUM(L70:L71)</f>
        <v>0</v>
      </c>
      <c r="M69" s="98">
        <f>SUM(M70:M71)</f>
        <v>0</v>
      </c>
    </row>
    <row r="70" spans="2:14" s="17" customFormat="1" ht="20.149999999999999" customHeight="1" x14ac:dyDescent="0.25">
      <c r="B70" s="18" t="s">
        <v>27</v>
      </c>
      <c r="C70" s="72" t="s">
        <v>57</v>
      </c>
      <c r="D70" s="73"/>
      <c r="E70" s="73"/>
      <c r="F70" s="70"/>
      <c r="G70" s="72" t="s">
        <v>58</v>
      </c>
      <c r="H70" s="24">
        <f>SUM(J70:M70)</f>
        <v>0</v>
      </c>
      <c r="I70" s="112"/>
      <c r="J70" s="26">
        <v>0</v>
      </c>
      <c r="K70" s="26">
        <v>0</v>
      </c>
      <c r="L70" s="26">
        <v>0</v>
      </c>
      <c r="M70" s="26">
        <v>0</v>
      </c>
    </row>
    <row r="71" spans="2:14" s="17" customFormat="1" ht="20.149999999999999" customHeight="1" x14ac:dyDescent="0.25">
      <c r="B71" s="18" t="s">
        <v>28</v>
      </c>
      <c r="C71" s="68" t="s">
        <v>98</v>
      </c>
      <c r="D71" s="69"/>
      <c r="E71" s="69"/>
      <c r="F71" s="70"/>
      <c r="G71" s="72" t="s">
        <v>112</v>
      </c>
      <c r="H71" s="24">
        <f>SUM(J71:M71)</f>
        <v>0</v>
      </c>
      <c r="I71" s="112"/>
      <c r="J71" s="26">
        <v>0</v>
      </c>
      <c r="K71" s="26">
        <v>0</v>
      </c>
      <c r="L71" s="26">
        <v>0</v>
      </c>
      <c r="M71" s="26">
        <v>0</v>
      </c>
    </row>
    <row r="72" spans="2:14" s="37" customFormat="1" ht="20.149999999999999" customHeight="1" x14ac:dyDescent="0.35">
      <c r="B72" s="33"/>
      <c r="C72" s="33"/>
      <c r="D72" s="33"/>
      <c r="E72" s="33"/>
      <c r="F72" s="31"/>
      <c r="G72" s="33"/>
      <c r="H72" s="33"/>
      <c r="I72" s="33"/>
      <c r="J72" s="33"/>
      <c r="K72" s="33"/>
      <c r="L72" s="33"/>
      <c r="M72" s="33"/>
    </row>
    <row r="73" spans="2:14" s="17" customFormat="1" ht="20.149999999999999" customHeight="1" x14ac:dyDescent="0.35">
      <c r="B73" s="81" t="s">
        <v>29</v>
      </c>
      <c r="C73" s="99" t="s">
        <v>59</v>
      </c>
      <c r="D73" s="99"/>
      <c r="E73" s="99"/>
      <c r="F73" s="99"/>
      <c r="G73" s="84"/>
      <c r="H73" s="97">
        <f>SUM(J73:M73)</f>
        <v>0</v>
      </c>
      <c r="I73" s="114"/>
      <c r="J73" s="98">
        <f>SUM(J74:J76)</f>
        <v>0</v>
      </c>
      <c r="K73" s="98">
        <f>SUM(K74:K76)</f>
        <v>0</v>
      </c>
      <c r="L73" s="98">
        <f>SUM(L74:L76)</f>
        <v>0</v>
      </c>
      <c r="M73" s="98">
        <f>SUM(M74:M76)</f>
        <v>0</v>
      </c>
    </row>
    <row r="74" spans="2:14" s="17" customFormat="1" ht="20.149999999999999" customHeight="1" x14ac:dyDescent="0.35">
      <c r="B74" s="18" t="s">
        <v>30</v>
      </c>
      <c r="C74" s="74" t="s">
        <v>65</v>
      </c>
      <c r="D74" s="73"/>
      <c r="E74" s="71" t="s">
        <v>63</v>
      </c>
      <c r="F74" s="75">
        <v>0</v>
      </c>
      <c r="G74" s="72" t="s">
        <v>114</v>
      </c>
      <c r="H74" s="24">
        <f>SUM(J74:M74)</f>
        <v>0</v>
      </c>
      <c r="I74" s="112"/>
      <c r="J74" s="26">
        <v>0</v>
      </c>
      <c r="K74" s="26">
        <v>0</v>
      </c>
      <c r="L74" s="26">
        <v>0</v>
      </c>
      <c r="M74" s="26">
        <v>0</v>
      </c>
    </row>
    <row r="75" spans="2:14" s="17" customFormat="1" ht="20.149999999999999" customHeight="1" x14ac:dyDescent="0.35">
      <c r="B75" s="18" t="s">
        <v>60</v>
      </c>
      <c r="C75" s="74" t="s">
        <v>99</v>
      </c>
      <c r="D75" s="73"/>
      <c r="E75" s="71" t="s">
        <v>63</v>
      </c>
      <c r="F75" s="75">
        <v>0</v>
      </c>
      <c r="G75" s="68" t="s">
        <v>100</v>
      </c>
      <c r="H75" s="24">
        <f>SUM(J75:M75)</f>
        <v>0</v>
      </c>
      <c r="I75" s="112"/>
      <c r="J75" s="26">
        <v>0</v>
      </c>
      <c r="K75" s="26">
        <v>0</v>
      </c>
      <c r="L75" s="26">
        <v>0</v>
      </c>
      <c r="M75" s="26">
        <v>0</v>
      </c>
    </row>
    <row r="76" spans="2:14" s="17" customFormat="1" ht="20.149999999999999" customHeight="1" x14ac:dyDescent="0.35">
      <c r="B76" s="18" t="s">
        <v>61</v>
      </c>
      <c r="C76" s="76" t="s">
        <v>31</v>
      </c>
      <c r="D76" s="73"/>
      <c r="E76" s="73"/>
      <c r="F76" s="77"/>
      <c r="G76" s="68" t="s">
        <v>62</v>
      </c>
      <c r="H76" s="24">
        <f>SUM(J76:M76)</f>
        <v>0</v>
      </c>
      <c r="I76" s="112"/>
      <c r="J76" s="26">
        <v>0</v>
      </c>
      <c r="K76" s="26">
        <v>0</v>
      </c>
      <c r="L76" s="26">
        <v>0</v>
      </c>
      <c r="M76" s="26">
        <v>0</v>
      </c>
    </row>
    <row r="77" spans="2:14" s="17" customFormat="1" ht="13" x14ac:dyDescent="0.35">
      <c r="B77" s="31"/>
      <c r="C77" s="31"/>
      <c r="D77" s="31"/>
      <c r="E77" s="31"/>
      <c r="F77" s="31"/>
      <c r="G77" s="31"/>
      <c r="H77" s="31"/>
      <c r="I77" s="31"/>
      <c r="J77" s="33"/>
      <c r="K77" s="33"/>
      <c r="L77" s="33"/>
      <c r="M77" s="33"/>
    </row>
    <row r="78" spans="2:14" s="17" customFormat="1" ht="18" customHeight="1" x14ac:dyDescent="0.35">
      <c r="B78" s="167" t="s">
        <v>32</v>
      </c>
      <c r="C78" s="168"/>
      <c r="D78" s="100"/>
      <c r="E78" s="100"/>
      <c r="F78" s="101"/>
      <c r="G78" s="99"/>
      <c r="H78" s="97">
        <f>SUM(J78:M78)</f>
        <v>0</v>
      </c>
      <c r="I78" s="114"/>
      <c r="J78" s="98">
        <f>SUM(J13,J40)</f>
        <v>0</v>
      </c>
      <c r="K78" s="98">
        <f t="shared" ref="K78:M78" si="16">SUM(K13,K40)</f>
        <v>0</v>
      </c>
      <c r="L78" s="98">
        <f t="shared" si="16"/>
        <v>0</v>
      </c>
      <c r="M78" s="98">
        <f t="shared" si="16"/>
        <v>0</v>
      </c>
    </row>
    <row r="79" spans="2:14" s="17" customFormat="1" ht="6" customHeight="1" x14ac:dyDescent="0.35">
      <c r="B79" s="41"/>
      <c r="C79" s="41"/>
      <c r="D79" s="41"/>
      <c r="E79" s="41"/>
      <c r="F79" s="41"/>
      <c r="G79" s="42"/>
      <c r="H79" s="42"/>
      <c r="I79" s="42"/>
      <c r="J79" s="42"/>
      <c r="K79" s="42"/>
      <c r="L79" s="42"/>
      <c r="M79" s="42"/>
      <c r="N79" s="42"/>
    </row>
    <row r="80" spans="2:14" s="17" customFormat="1" ht="18" customHeight="1" x14ac:dyDescent="0.35">
      <c r="B80" s="167" t="s">
        <v>104</v>
      </c>
      <c r="C80" s="168"/>
      <c r="D80" s="148"/>
      <c r="E80" s="148"/>
      <c r="F80" s="101"/>
      <c r="G80" s="99"/>
      <c r="H80" s="149">
        <f>SUM(J80:M80)</f>
        <v>0</v>
      </c>
      <c r="I80" s="150"/>
      <c r="J80" s="151">
        <v>0</v>
      </c>
      <c r="K80" s="151">
        <v>0</v>
      </c>
      <c r="L80" s="151">
        <v>0</v>
      </c>
      <c r="M80" s="151">
        <v>0</v>
      </c>
    </row>
    <row r="81" spans="2:16" s="17" customFormat="1" ht="6" customHeight="1" x14ac:dyDescent="0.35">
      <c r="B81" s="41"/>
      <c r="C81" s="41"/>
      <c r="D81" s="41"/>
      <c r="E81" s="41"/>
      <c r="F81" s="41"/>
      <c r="G81" s="42"/>
      <c r="H81" s="42"/>
      <c r="I81" s="42"/>
      <c r="J81" s="42"/>
      <c r="K81" s="42"/>
      <c r="L81" s="42"/>
      <c r="M81" s="42"/>
      <c r="N81" s="42"/>
    </row>
    <row r="82" spans="2:16" s="17" customFormat="1" ht="18" customHeight="1" x14ac:dyDescent="0.35">
      <c r="B82" s="167" t="s">
        <v>108</v>
      </c>
      <c r="C82" s="168"/>
      <c r="D82" s="148"/>
      <c r="E82" s="148"/>
      <c r="F82" s="101"/>
      <c r="G82" s="99"/>
      <c r="H82" s="97">
        <f>SUM(J82:M82)</f>
        <v>0</v>
      </c>
      <c r="I82" s="114"/>
      <c r="J82" s="98">
        <f>SUM(J78-J80)</f>
        <v>0</v>
      </c>
      <c r="K82" s="98">
        <f t="shared" ref="K82:M82" si="17">SUM(K78-K80)</f>
        <v>0</v>
      </c>
      <c r="L82" s="98">
        <f t="shared" si="17"/>
        <v>0</v>
      </c>
      <c r="M82" s="98">
        <f t="shared" si="17"/>
        <v>0</v>
      </c>
    </row>
    <row r="83" spans="2:16" s="17" customFormat="1" ht="6" customHeight="1" thickBot="1" x14ac:dyDescent="0.4">
      <c r="B83" s="41"/>
      <c r="C83" s="41"/>
      <c r="D83" s="41"/>
      <c r="E83" s="41"/>
      <c r="F83" s="41"/>
      <c r="G83" s="42"/>
      <c r="H83" s="42"/>
      <c r="I83" s="42"/>
      <c r="J83" s="42"/>
      <c r="K83" s="42"/>
      <c r="L83" s="42"/>
      <c r="M83" s="42"/>
      <c r="N83" s="42"/>
    </row>
    <row r="84" spans="2:16" s="17" customFormat="1" ht="18" customHeight="1" thickBot="1" x14ac:dyDescent="0.4">
      <c r="B84" s="102" t="s">
        <v>33</v>
      </c>
      <c r="C84" s="102" t="s">
        <v>34</v>
      </c>
      <c r="D84" s="103">
        <v>80</v>
      </c>
      <c r="E84" s="104" t="s">
        <v>26</v>
      </c>
      <c r="F84" s="153" t="s">
        <v>105</v>
      </c>
      <c r="G84" s="105">
        <f>SUM(H82/100*D84)</f>
        <v>0</v>
      </c>
      <c r="H84" s="169" t="str">
        <f>IF(G84&gt;0,"Max-Förderung 130.000,00 € pro Projektjahr / max. 3 Projektjahre möglich.","")</f>
        <v/>
      </c>
      <c r="I84" s="170"/>
      <c r="J84" s="170"/>
      <c r="K84" s="170"/>
      <c r="L84" s="170"/>
      <c r="M84" s="171"/>
    </row>
    <row r="85" spans="2:16" s="37" customFormat="1" ht="10" customHeight="1" x14ac:dyDescent="0.35">
      <c r="B85" s="43"/>
      <c r="C85" s="44"/>
      <c r="D85" s="44"/>
      <c r="E85" s="44"/>
      <c r="F85" s="45"/>
      <c r="G85" s="44"/>
      <c r="H85" s="46"/>
      <c r="I85" s="46"/>
      <c r="J85" s="46"/>
      <c r="K85" s="46"/>
      <c r="L85" s="46"/>
      <c r="M85" s="46"/>
    </row>
    <row r="86" spans="2:16" ht="20.149999999999999" customHeight="1" x14ac:dyDescent="0.35">
      <c r="B86" s="152" t="s">
        <v>105</v>
      </c>
      <c r="C86" s="102" t="s">
        <v>106</v>
      </c>
      <c r="D86" s="155" t="str">
        <f>IF(E86&gt;"","=&gt;","")</f>
        <v/>
      </c>
      <c r="E86" s="165" t="str">
        <f>IF($I$9="j","einjährig","")</f>
        <v/>
      </c>
      <c r="F86" s="166"/>
      <c r="G86" s="105" t="str">
        <f>IF(AND(E86="einjährig",G84&lt;=130000),"Max. mögliche Fördersumme von 130.000 € wird nicht überschritten.","")</f>
        <v/>
      </c>
      <c r="H86" s="163" t="str">
        <f>IF(AND(E86&gt;"",G86=""),"Bitte ggfs. beantragte Zuwendung prüfen.","")</f>
        <v/>
      </c>
      <c r="I86" s="164"/>
      <c r="J86" s="164"/>
      <c r="K86" s="164"/>
      <c r="L86" s="164"/>
      <c r="M86" s="164"/>
      <c r="N86" s="46"/>
      <c r="O86" s="46"/>
      <c r="P86" s="46"/>
    </row>
    <row r="87" spans="2:16" ht="20.149999999999999" customHeight="1" x14ac:dyDescent="0.35">
      <c r="B87" s="152"/>
      <c r="C87" s="102"/>
      <c r="D87" s="155" t="str">
        <f t="shared" ref="D87:D88" si="18">IF(E87&gt;"","=&gt;","")</f>
        <v/>
      </c>
      <c r="E87" s="165" t="str">
        <f>IF($I$10="j","zweijährig","")</f>
        <v/>
      </c>
      <c r="F87" s="166"/>
      <c r="G87" s="105" t="str">
        <f>IF(AND(E87="zweijährig",G84&lt;=260000),"Max. mögliche Fördersumme von 260.000 € wird nicht überschritten.","")</f>
        <v/>
      </c>
      <c r="H87" s="163" t="str">
        <f>IF(AND(E87&gt;"",G87=""),"Bitte ggfs. beantragte Zuwendung prüfen.","")</f>
        <v/>
      </c>
      <c r="I87" s="164"/>
      <c r="J87" s="164"/>
      <c r="K87" s="164"/>
      <c r="L87" s="164"/>
      <c r="M87" s="164"/>
      <c r="N87" s="46"/>
      <c r="O87" s="46"/>
      <c r="P87" s="46"/>
    </row>
    <row r="88" spans="2:16" ht="20.149999999999999" customHeight="1" x14ac:dyDescent="0.35">
      <c r="B88" s="152"/>
      <c r="C88" s="102"/>
      <c r="D88" s="155" t="str">
        <f t="shared" si="18"/>
        <v/>
      </c>
      <c r="E88" s="165" t="str">
        <f>IF($I$11="j","dreijährig","")</f>
        <v/>
      </c>
      <c r="F88" s="166"/>
      <c r="G88" s="105" t="str">
        <f>IF(AND(E88="dreijährig",G84&lt;=390000),"Max. mögliche Fördersumme von 390.000 € wird nicht überschritten.","")</f>
        <v/>
      </c>
      <c r="H88" s="163" t="str">
        <f>IF(AND(E88&gt;"",G88=""),"Bitte ggfs. beantragte Zuwendung prüfen.","")</f>
        <v/>
      </c>
      <c r="I88" s="164"/>
      <c r="J88" s="164"/>
      <c r="K88" s="164"/>
      <c r="L88" s="164"/>
      <c r="M88" s="164"/>
      <c r="N88" s="46"/>
      <c r="O88" s="46"/>
      <c r="P88" s="46"/>
    </row>
    <row r="89" spans="2:16" ht="20.149999999999999" customHeight="1" x14ac:dyDescent="0.35">
      <c r="G89" s="46"/>
      <c r="H89" s="46"/>
      <c r="I89" s="46"/>
      <c r="J89" s="46"/>
      <c r="K89" s="46"/>
      <c r="L89" s="46"/>
      <c r="M89" s="46"/>
      <c r="N89" s="46"/>
      <c r="O89" s="46"/>
      <c r="P89" s="46"/>
    </row>
    <row r="90" spans="2:16" ht="20.149999999999999" customHeight="1" x14ac:dyDescent="0.35">
      <c r="G90" s="46"/>
      <c r="H90" s="46"/>
      <c r="I90" s="46"/>
      <c r="J90" s="46"/>
      <c r="K90" s="46"/>
      <c r="L90" s="46"/>
      <c r="M90" s="46"/>
      <c r="N90" s="46"/>
      <c r="O90" s="46"/>
      <c r="P90" s="46"/>
    </row>
    <row r="91" spans="2:16" ht="20.149999999999999" customHeight="1" x14ac:dyDescent="0.35">
      <c r="G91" s="46"/>
      <c r="H91" s="46"/>
      <c r="I91" s="46"/>
      <c r="J91" s="46"/>
      <c r="K91" s="46"/>
      <c r="L91" s="46"/>
      <c r="M91" s="46"/>
      <c r="N91" s="46"/>
      <c r="O91" s="46"/>
      <c r="P91" s="46"/>
    </row>
    <row r="92" spans="2:16" ht="20.149999999999999" customHeight="1" x14ac:dyDescent="0.35">
      <c r="G92" s="46"/>
      <c r="H92" s="46"/>
      <c r="I92" s="46"/>
      <c r="J92" s="46"/>
      <c r="K92" s="46"/>
      <c r="L92" s="46"/>
      <c r="M92" s="46"/>
      <c r="N92" s="46"/>
      <c r="O92" s="46"/>
      <c r="P92" s="46"/>
    </row>
    <row r="93" spans="2:16" ht="20.149999999999999" customHeight="1" x14ac:dyDescent="0.35">
      <c r="G93" s="46"/>
      <c r="H93" s="46"/>
      <c r="I93" s="46"/>
      <c r="J93" s="46"/>
      <c r="K93" s="46"/>
      <c r="L93" s="46"/>
      <c r="M93" s="46"/>
      <c r="N93" s="46"/>
      <c r="O93" s="46"/>
      <c r="P93" s="46"/>
    </row>
    <row r="94" spans="2:16" ht="20.149999999999999" customHeight="1" x14ac:dyDescent="0.35">
      <c r="G94" s="46"/>
      <c r="H94" s="46"/>
      <c r="I94" s="46"/>
      <c r="J94" s="46"/>
      <c r="K94" s="46"/>
      <c r="L94" s="46"/>
      <c r="M94" s="46"/>
      <c r="N94" s="46"/>
      <c r="O94" s="46"/>
      <c r="P94" s="46"/>
    </row>
    <row r="95" spans="2:16" ht="20.149999999999999" customHeight="1" x14ac:dyDescent="0.35">
      <c r="G95" s="46"/>
      <c r="H95" s="46"/>
      <c r="I95" s="46"/>
      <c r="J95" s="46"/>
      <c r="K95" s="46"/>
      <c r="L95" s="46"/>
      <c r="M95" s="46"/>
      <c r="N95" s="46"/>
      <c r="O95" s="46"/>
      <c r="P95" s="46"/>
    </row>
    <row r="96" spans="2:16" ht="20.149999999999999" customHeight="1" x14ac:dyDescent="0.35">
      <c r="G96" s="46"/>
      <c r="H96" s="46"/>
      <c r="I96" s="46"/>
      <c r="J96" s="46"/>
      <c r="K96" s="46"/>
      <c r="L96" s="46"/>
      <c r="M96" s="46"/>
      <c r="N96" s="46"/>
      <c r="O96" s="46"/>
      <c r="P96" s="46"/>
    </row>
    <row r="97" spans="7:16" ht="20.149999999999999" customHeight="1" x14ac:dyDescent="0.35">
      <c r="G97" s="46"/>
      <c r="H97" s="46"/>
      <c r="I97" s="46"/>
      <c r="J97" s="46"/>
      <c r="K97" s="46"/>
      <c r="L97" s="46"/>
      <c r="M97" s="46"/>
      <c r="N97" s="46"/>
      <c r="O97" s="46"/>
      <c r="P97" s="46"/>
    </row>
    <row r="98" spans="7:16" ht="20.149999999999999" customHeight="1" x14ac:dyDescent="0.35">
      <c r="G98" s="46"/>
      <c r="H98" s="46"/>
      <c r="I98" s="46"/>
      <c r="J98" s="46"/>
      <c r="K98" s="46"/>
      <c r="L98" s="46"/>
      <c r="M98" s="46"/>
      <c r="N98" s="46"/>
      <c r="O98" s="46"/>
      <c r="P98" s="46"/>
    </row>
    <row r="99" spans="7:16" ht="20.149999999999999" customHeight="1" x14ac:dyDescent="0.35">
      <c r="G99" s="46"/>
      <c r="H99" s="46"/>
      <c r="I99" s="46"/>
      <c r="J99" s="46"/>
      <c r="K99" s="46"/>
      <c r="L99" s="46"/>
      <c r="M99" s="46"/>
      <c r="N99" s="46"/>
      <c r="O99" s="46"/>
      <c r="P99" s="46"/>
    </row>
    <row r="100" spans="7:16" ht="20.149999999999999" customHeight="1" x14ac:dyDescent="0.35">
      <c r="G100" s="46"/>
      <c r="H100" s="46"/>
      <c r="I100" s="46"/>
      <c r="J100" s="46"/>
      <c r="K100" s="46"/>
      <c r="L100" s="46"/>
      <c r="M100" s="46"/>
      <c r="N100" s="46"/>
      <c r="O100" s="46"/>
      <c r="P100" s="46"/>
    </row>
    <row r="101" spans="7:16" ht="20.149999999999999" customHeight="1" x14ac:dyDescent="0.35">
      <c r="G101" s="46"/>
      <c r="H101" s="46"/>
      <c r="I101" s="46"/>
      <c r="J101" s="46"/>
      <c r="K101" s="46"/>
      <c r="L101" s="46"/>
      <c r="M101" s="46"/>
      <c r="N101" s="46"/>
      <c r="O101" s="46"/>
      <c r="P101" s="46"/>
    </row>
    <row r="102" spans="7:16" ht="20.149999999999999" customHeight="1" x14ac:dyDescent="0.35">
      <c r="G102" s="46"/>
      <c r="H102" s="46"/>
      <c r="I102" s="46"/>
      <c r="J102" s="46"/>
      <c r="K102" s="46"/>
      <c r="L102" s="46"/>
      <c r="M102" s="46"/>
      <c r="N102" s="46"/>
      <c r="O102" s="46"/>
      <c r="P102" s="46"/>
    </row>
    <row r="103" spans="7:16" ht="20.149999999999999" customHeight="1" x14ac:dyDescent="0.35">
      <c r="G103" s="46"/>
      <c r="H103" s="46"/>
      <c r="I103" s="46"/>
      <c r="J103" s="46"/>
      <c r="K103" s="46"/>
      <c r="L103" s="46"/>
      <c r="M103" s="46"/>
      <c r="N103" s="46"/>
      <c r="O103" s="46"/>
      <c r="P103" s="46"/>
    </row>
    <row r="104" spans="7:16" ht="20.149999999999999" customHeight="1" x14ac:dyDescent="0.35">
      <c r="G104" s="46"/>
      <c r="H104" s="46"/>
      <c r="I104" s="46"/>
      <c r="J104" s="46"/>
      <c r="K104" s="46"/>
      <c r="L104" s="46"/>
      <c r="M104" s="46"/>
      <c r="N104" s="46"/>
      <c r="O104" s="46"/>
      <c r="P104" s="46"/>
    </row>
    <row r="105" spans="7:16" ht="20.149999999999999" customHeight="1" x14ac:dyDescent="0.35">
      <c r="G105" s="46"/>
      <c r="H105" s="46"/>
      <c r="I105" s="46"/>
      <c r="J105" s="46"/>
      <c r="K105" s="46"/>
      <c r="L105" s="46"/>
      <c r="M105" s="46"/>
      <c r="N105" s="46"/>
      <c r="O105" s="46"/>
      <c r="P105" s="46"/>
    </row>
    <row r="106" spans="7:16" ht="20.149999999999999" customHeight="1" x14ac:dyDescent="0.35">
      <c r="G106" s="46"/>
      <c r="H106" s="46"/>
      <c r="I106" s="46"/>
      <c r="J106" s="46"/>
      <c r="K106" s="46"/>
      <c r="L106" s="46"/>
      <c r="M106" s="46"/>
      <c r="N106" s="46"/>
      <c r="O106" s="46"/>
      <c r="P106" s="46"/>
    </row>
    <row r="107" spans="7:16" ht="20.149999999999999" customHeight="1" x14ac:dyDescent="0.35">
      <c r="G107" s="46"/>
      <c r="H107" s="46"/>
      <c r="I107" s="46"/>
      <c r="J107" s="46"/>
      <c r="K107" s="46"/>
      <c r="L107" s="46"/>
      <c r="M107" s="46"/>
      <c r="N107" s="46"/>
      <c r="O107" s="46"/>
      <c r="P107" s="46"/>
    </row>
    <row r="108" spans="7:16" ht="20.149999999999999" customHeight="1" x14ac:dyDescent="0.35">
      <c r="G108" s="46"/>
      <c r="H108" s="46"/>
      <c r="I108" s="46"/>
      <c r="J108" s="46"/>
      <c r="K108" s="46"/>
      <c r="L108" s="46"/>
      <c r="M108" s="46"/>
      <c r="N108" s="46"/>
      <c r="O108" s="46"/>
      <c r="P108" s="46"/>
    </row>
    <row r="109" spans="7:16" ht="20.149999999999999" customHeight="1" x14ac:dyDescent="0.35">
      <c r="G109" s="46"/>
      <c r="H109" s="46"/>
      <c r="I109" s="46"/>
      <c r="J109" s="46"/>
      <c r="K109" s="46"/>
      <c r="L109" s="46"/>
      <c r="M109" s="46"/>
      <c r="N109" s="46"/>
      <c r="O109" s="46"/>
      <c r="P109" s="46"/>
    </row>
    <row r="110" spans="7:16" ht="20.149999999999999" customHeight="1" x14ac:dyDescent="0.35">
      <c r="G110" s="46"/>
      <c r="H110" s="46"/>
      <c r="I110" s="46"/>
      <c r="J110" s="46"/>
      <c r="K110" s="46"/>
      <c r="L110" s="46"/>
      <c r="M110" s="46"/>
      <c r="N110" s="46"/>
      <c r="O110" s="46"/>
      <c r="P110" s="46"/>
    </row>
    <row r="111" spans="7:16" ht="20.149999999999999" customHeight="1" x14ac:dyDescent="0.35">
      <c r="G111" s="46"/>
      <c r="H111" s="46"/>
      <c r="I111" s="46"/>
      <c r="J111" s="46"/>
      <c r="K111" s="46"/>
      <c r="L111" s="46"/>
      <c r="M111" s="46"/>
      <c r="N111" s="46"/>
      <c r="O111" s="46"/>
      <c r="P111" s="46"/>
    </row>
    <row r="112" spans="7:16" ht="20.149999999999999" customHeight="1" x14ac:dyDescent="0.35">
      <c r="G112" s="46"/>
      <c r="H112" s="46"/>
      <c r="I112" s="46"/>
      <c r="J112" s="46"/>
      <c r="K112" s="46"/>
      <c r="L112" s="46"/>
      <c r="M112" s="46"/>
      <c r="N112" s="46"/>
      <c r="O112" s="46"/>
      <c r="P112" s="46"/>
    </row>
    <row r="113" spans="7:16" ht="20.149999999999999" customHeight="1" x14ac:dyDescent="0.35">
      <c r="G113" s="46"/>
      <c r="H113" s="46"/>
      <c r="I113" s="46"/>
      <c r="J113" s="46"/>
      <c r="K113" s="46"/>
      <c r="L113" s="46"/>
      <c r="M113" s="46"/>
      <c r="N113" s="46"/>
      <c r="O113" s="46"/>
      <c r="P113" s="46"/>
    </row>
    <row r="114" spans="7:16" ht="20.149999999999999" customHeight="1" x14ac:dyDescent="0.35">
      <c r="G114" s="46"/>
      <c r="H114" s="46"/>
      <c r="I114" s="46"/>
      <c r="J114" s="46"/>
      <c r="K114" s="46"/>
      <c r="L114" s="46"/>
      <c r="M114" s="46"/>
      <c r="N114" s="46"/>
      <c r="O114" s="46"/>
      <c r="P114" s="46"/>
    </row>
    <row r="115" spans="7:16" ht="20.149999999999999" customHeight="1" x14ac:dyDescent="0.35">
      <c r="G115" s="46"/>
      <c r="H115" s="46"/>
      <c r="I115" s="46"/>
      <c r="J115" s="46"/>
      <c r="K115" s="46"/>
      <c r="L115" s="46"/>
      <c r="M115" s="46"/>
      <c r="N115" s="46"/>
      <c r="O115" s="46"/>
      <c r="P115" s="46"/>
    </row>
    <row r="116" spans="7:16" ht="20.149999999999999" customHeight="1" x14ac:dyDescent="0.35">
      <c r="G116" s="46"/>
      <c r="H116" s="46"/>
      <c r="I116" s="46"/>
      <c r="J116" s="46"/>
      <c r="K116" s="46"/>
      <c r="L116" s="46"/>
      <c r="M116" s="46"/>
      <c r="N116" s="46"/>
      <c r="O116" s="46"/>
      <c r="P116" s="46"/>
    </row>
    <row r="117" spans="7:16" ht="20.149999999999999" customHeight="1" x14ac:dyDescent="0.35">
      <c r="G117" s="46"/>
      <c r="H117" s="46"/>
      <c r="I117" s="46"/>
      <c r="J117" s="46"/>
      <c r="K117" s="46"/>
      <c r="L117" s="46"/>
      <c r="M117" s="46"/>
      <c r="N117" s="46"/>
      <c r="O117" s="46"/>
      <c r="P117" s="46"/>
    </row>
    <row r="118" spans="7:16" ht="20.149999999999999" customHeight="1" x14ac:dyDescent="0.35">
      <c r="G118" s="46"/>
      <c r="H118" s="46"/>
      <c r="I118" s="46"/>
      <c r="J118" s="46"/>
      <c r="K118" s="46"/>
      <c r="L118" s="46"/>
      <c r="M118" s="46"/>
      <c r="N118" s="46"/>
      <c r="O118" s="46"/>
      <c r="P118" s="46"/>
    </row>
    <row r="119" spans="7:16" ht="20.149999999999999" customHeight="1" x14ac:dyDescent="0.35">
      <c r="G119" s="46"/>
      <c r="H119" s="46"/>
      <c r="I119" s="46"/>
      <c r="J119" s="46"/>
      <c r="K119" s="46"/>
      <c r="L119" s="46"/>
      <c r="M119" s="46"/>
      <c r="N119" s="46"/>
      <c r="O119" s="46"/>
      <c r="P119" s="46"/>
    </row>
    <row r="120" spans="7:16" ht="20.149999999999999" customHeight="1" x14ac:dyDescent="0.35">
      <c r="G120" s="46"/>
      <c r="H120" s="46"/>
      <c r="I120" s="46"/>
      <c r="J120" s="46"/>
      <c r="K120" s="46"/>
      <c r="L120" s="46"/>
      <c r="M120" s="46"/>
      <c r="N120" s="46"/>
      <c r="O120" s="46"/>
      <c r="P120" s="46"/>
    </row>
    <row r="121" spans="7:16" ht="20.149999999999999" customHeight="1" x14ac:dyDescent="0.35">
      <c r="G121" s="46"/>
      <c r="H121" s="46"/>
      <c r="I121" s="46"/>
      <c r="J121" s="46"/>
      <c r="K121" s="46"/>
      <c r="L121" s="46"/>
      <c r="M121" s="46"/>
      <c r="N121" s="46"/>
      <c r="O121" s="46"/>
      <c r="P121" s="46"/>
    </row>
    <row r="122" spans="7:16" ht="20.149999999999999" customHeight="1" x14ac:dyDescent="0.35">
      <c r="G122" s="46"/>
      <c r="H122" s="46"/>
      <c r="I122" s="46"/>
      <c r="J122" s="46"/>
      <c r="K122" s="46"/>
      <c r="L122" s="46"/>
      <c r="M122" s="46"/>
      <c r="N122" s="46"/>
      <c r="O122" s="46"/>
      <c r="P122" s="46"/>
    </row>
    <row r="123" spans="7:16" ht="20.149999999999999" customHeight="1" x14ac:dyDescent="0.35">
      <c r="G123" s="46"/>
      <c r="H123" s="46"/>
      <c r="I123" s="46"/>
      <c r="J123" s="46"/>
      <c r="K123" s="46"/>
      <c r="L123" s="46"/>
      <c r="M123" s="46"/>
      <c r="N123" s="46"/>
      <c r="O123" s="46"/>
      <c r="P123" s="46"/>
    </row>
    <row r="124" spans="7:16" ht="20.149999999999999" customHeight="1" x14ac:dyDescent="0.35">
      <c r="G124" s="46"/>
      <c r="H124" s="46"/>
      <c r="I124" s="46"/>
      <c r="J124" s="46"/>
      <c r="K124" s="46"/>
      <c r="L124" s="46"/>
      <c r="M124" s="46"/>
      <c r="N124" s="46"/>
      <c r="O124" s="46"/>
      <c r="P124" s="46"/>
    </row>
    <row r="125" spans="7:16" ht="20.149999999999999" customHeight="1" x14ac:dyDescent="0.35">
      <c r="G125" s="46"/>
      <c r="H125" s="46"/>
      <c r="I125" s="46"/>
      <c r="J125" s="46"/>
      <c r="K125" s="46"/>
      <c r="L125" s="46"/>
      <c r="M125" s="46"/>
      <c r="N125" s="46"/>
      <c r="O125" s="46"/>
      <c r="P125" s="46"/>
    </row>
    <row r="126" spans="7:16" ht="20.149999999999999" customHeight="1" x14ac:dyDescent="0.35">
      <c r="G126" s="46"/>
      <c r="H126" s="46"/>
      <c r="I126" s="46"/>
      <c r="J126" s="46"/>
      <c r="K126" s="46"/>
      <c r="L126" s="46"/>
      <c r="M126" s="46"/>
      <c r="N126" s="46"/>
      <c r="O126" s="46"/>
      <c r="P126" s="46"/>
    </row>
    <row r="127" spans="7:16" ht="20.149999999999999" customHeight="1" x14ac:dyDescent="0.35">
      <c r="G127" s="46"/>
      <c r="H127" s="46"/>
      <c r="I127" s="46"/>
      <c r="J127" s="46"/>
      <c r="K127" s="46"/>
      <c r="L127" s="46"/>
      <c r="M127" s="46"/>
      <c r="N127" s="46"/>
      <c r="O127" s="46"/>
      <c r="P127" s="46"/>
    </row>
    <row r="128" spans="7:16" ht="20.149999999999999" customHeight="1" x14ac:dyDescent="0.35">
      <c r="G128" s="46"/>
      <c r="H128" s="46"/>
      <c r="I128" s="46"/>
      <c r="J128" s="46"/>
      <c r="K128" s="46"/>
      <c r="L128" s="46"/>
      <c r="M128" s="46"/>
      <c r="N128" s="46"/>
      <c r="O128" s="46"/>
      <c r="P128" s="46"/>
    </row>
    <row r="129" spans="7:16" ht="20.149999999999999" customHeight="1" x14ac:dyDescent="0.35">
      <c r="G129" s="46"/>
      <c r="H129" s="46"/>
      <c r="I129" s="46"/>
      <c r="J129" s="46"/>
      <c r="K129" s="46"/>
      <c r="L129" s="46"/>
      <c r="M129" s="46"/>
      <c r="N129" s="46"/>
      <c r="O129" s="46"/>
      <c r="P129" s="46"/>
    </row>
    <row r="130" spans="7:16" ht="20.149999999999999" customHeight="1" x14ac:dyDescent="0.35">
      <c r="G130" s="46"/>
      <c r="H130" s="46"/>
      <c r="I130" s="46"/>
      <c r="J130" s="46"/>
      <c r="K130" s="46"/>
      <c r="L130" s="46"/>
      <c r="M130" s="46"/>
      <c r="N130" s="46"/>
      <c r="O130" s="46"/>
      <c r="P130" s="46"/>
    </row>
    <row r="131" spans="7:16" ht="20.149999999999999" customHeight="1" x14ac:dyDescent="0.35">
      <c r="G131" s="46"/>
      <c r="H131" s="46"/>
      <c r="I131" s="46"/>
      <c r="J131" s="46"/>
      <c r="K131" s="46"/>
      <c r="L131" s="46"/>
      <c r="M131" s="46"/>
      <c r="N131" s="46"/>
      <c r="O131" s="46"/>
      <c r="P131" s="46"/>
    </row>
    <row r="132" spans="7:16" ht="20.149999999999999" customHeight="1" x14ac:dyDescent="0.35">
      <c r="G132" s="46"/>
      <c r="H132" s="46"/>
      <c r="I132" s="46"/>
      <c r="J132" s="46"/>
      <c r="K132" s="46"/>
      <c r="L132" s="46"/>
      <c r="M132" s="46"/>
      <c r="N132" s="46"/>
      <c r="O132" s="46"/>
      <c r="P132" s="46"/>
    </row>
    <row r="133" spans="7:16" ht="20.149999999999999" customHeight="1" x14ac:dyDescent="0.35">
      <c r="G133" s="46"/>
      <c r="H133" s="46"/>
      <c r="I133" s="46"/>
      <c r="J133" s="46"/>
      <c r="K133" s="46"/>
      <c r="L133" s="46"/>
      <c r="M133" s="46"/>
      <c r="N133" s="46"/>
      <c r="O133" s="46"/>
      <c r="P133" s="46"/>
    </row>
    <row r="134" spans="7:16" ht="20.149999999999999" customHeight="1" x14ac:dyDescent="0.35">
      <c r="G134" s="46"/>
      <c r="H134" s="46"/>
      <c r="I134" s="46"/>
      <c r="J134" s="46"/>
      <c r="K134" s="46"/>
      <c r="L134" s="46"/>
      <c r="M134" s="46"/>
      <c r="N134" s="46"/>
      <c r="O134" s="46"/>
      <c r="P134" s="46"/>
    </row>
    <row r="135" spans="7:16" ht="20.149999999999999" customHeight="1" x14ac:dyDescent="0.35">
      <c r="G135" s="46"/>
      <c r="H135" s="46"/>
      <c r="I135" s="46"/>
      <c r="J135" s="46"/>
      <c r="K135" s="46"/>
      <c r="L135" s="46"/>
      <c r="M135" s="46"/>
      <c r="N135" s="46"/>
      <c r="O135" s="46"/>
      <c r="P135" s="46"/>
    </row>
    <row r="136" spans="7:16" ht="20.149999999999999" customHeight="1" x14ac:dyDescent="0.35">
      <c r="G136" s="46"/>
      <c r="H136" s="46"/>
      <c r="I136" s="46"/>
      <c r="J136" s="46"/>
      <c r="K136" s="46"/>
      <c r="L136" s="46"/>
      <c r="M136" s="46"/>
      <c r="N136" s="46"/>
      <c r="O136" s="46"/>
      <c r="P136" s="46"/>
    </row>
    <row r="137" spans="7:16" ht="20.149999999999999" customHeight="1" x14ac:dyDescent="0.35">
      <c r="G137" s="46"/>
      <c r="H137" s="46"/>
      <c r="I137" s="46"/>
      <c r="J137" s="46"/>
      <c r="K137" s="46"/>
      <c r="L137" s="46"/>
      <c r="M137" s="46"/>
      <c r="N137" s="46"/>
      <c r="O137" s="46"/>
      <c r="P137" s="46"/>
    </row>
    <row r="138" spans="7:16" ht="20.149999999999999" customHeight="1" x14ac:dyDescent="0.35">
      <c r="G138" s="46"/>
      <c r="H138" s="46"/>
      <c r="I138" s="46"/>
      <c r="J138" s="46"/>
      <c r="K138" s="46"/>
      <c r="L138" s="46"/>
      <c r="M138" s="46"/>
      <c r="N138" s="46"/>
      <c r="O138" s="46"/>
      <c r="P138" s="46"/>
    </row>
    <row r="139" spans="7:16" ht="20.149999999999999" customHeight="1" x14ac:dyDescent="0.35">
      <c r="G139" s="46"/>
      <c r="H139" s="46"/>
      <c r="I139" s="46"/>
      <c r="J139" s="46"/>
      <c r="K139" s="46"/>
      <c r="L139" s="46"/>
      <c r="M139" s="46"/>
      <c r="N139" s="46"/>
      <c r="O139" s="46"/>
      <c r="P139" s="46"/>
    </row>
    <row r="140" spans="7:16" ht="20.149999999999999" customHeight="1" x14ac:dyDescent="0.35">
      <c r="G140" s="46"/>
      <c r="H140" s="46"/>
      <c r="I140" s="46"/>
      <c r="J140" s="46"/>
      <c r="K140" s="46"/>
      <c r="L140" s="46"/>
      <c r="M140" s="46"/>
      <c r="N140" s="46"/>
      <c r="O140" s="46"/>
      <c r="P140" s="46"/>
    </row>
    <row r="141" spans="7:16" ht="20.149999999999999" customHeight="1" x14ac:dyDescent="0.35">
      <c r="G141" s="46"/>
      <c r="H141" s="46"/>
      <c r="I141" s="46"/>
      <c r="J141" s="46"/>
      <c r="K141" s="46"/>
      <c r="L141" s="46"/>
      <c r="M141" s="46"/>
      <c r="N141" s="46"/>
      <c r="O141" s="46"/>
      <c r="P141" s="46"/>
    </row>
    <row r="142" spans="7:16" ht="20.149999999999999" customHeight="1" x14ac:dyDescent="0.35">
      <c r="G142" s="46"/>
      <c r="H142" s="46"/>
      <c r="I142" s="46"/>
      <c r="J142" s="46"/>
      <c r="K142" s="46"/>
      <c r="L142" s="46"/>
      <c r="M142" s="46"/>
      <c r="N142" s="46"/>
      <c r="O142" s="46"/>
      <c r="P142" s="46"/>
    </row>
    <row r="143" spans="7:16" ht="20.149999999999999" customHeight="1" x14ac:dyDescent="0.35">
      <c r="G143" s="46"/>
      <c r="H143" s="46"/>
      <c r="I143" s="46"/>
      <c r="J143" s="46"/>
      <c r="K143" s="46"/>
      <c r="L143" s="46"/>
      <c r="M143" s="46"/>
      <c r="N143" s="46"/>
      <c r="O143" s="46"/>
      <c r="P143" s="46"/>
    </row>
    <row r="144" spans="7:16" ht="20.149999999999999" customHeight="1" x14ac:dyDescent="0.35">
      <c r="G144" s="46"/>
      <c r="H144" s="46"/>
      <c r="I144" s="46"/>
      <c r="J144" s="46"/>
      <c r="K144" s="46"/>
      <c r="L144" s="46"/>
      <c r="M144" s="46"/>
      <c r="N144" s="46"/>
      <c r="O144" s="46"/>
      <c r="P144" s="46"/>
    </row>
    <row r="145" spans="7:16" ht="20.149999999999999" customHeight="1" x14ac:dyDescent="0.35">
      <c r="G145" s="46"/>
      <c r="H145" s="46"/>
      <c r="I145" s="46"/>
      <c r="J145" s="46"/>
      <c r="K145" s="46"/>
      <c r="L145" s="46"/>
      <c r="M145" s="46"/>
      <c r="N145" s="46"/>
      <c r="O145" s="46"/>
      <c r="P145" s="46"/>
    </row>
    <row r="146" spans="7:16" ht="20.149999999999999" customHeight="1" x14ac:dyDescent="0.35">
      <c r="G146" s="46"/>
      <c r="H146" s="46"/>
      <c r="I146" s="46"/>
      <c r="J146" s="46"/>
      <c r="K146" s="46"/>
      <c r="L146" s="46"/>
      <c r="M146" s="46"/>
      <c r="N146" s="46"/>
      <c r="O146" s="46"/>
      <c r="P146" s="46"/>
    </row>
    <row r="147" spans="7:16" ht="20.149999999999999" customHeight="1" x14ac:dyDescent="0.35">
      <c r="G147" s="46"/>
      <c r="H147" s="46"/>
      <c r="I147" s="46"/>
      <c r="J147" s="46"/>
      <c r="K147" s="46"/>
      <c r="L147" s="46"/>
      <c r="M147" s="46"/>
      <c r="N147" s="46"/>
      <c r="O147" s="46"/>
      <c r="P147" s="46"/>
    </row>
    <row r="148" spans="7:16" ht="20.149999999999999" customHeight="1" x14ac:dyDescent="0.35">
      <c r="G148" s="46"/>
      <c r="H148" s="46"/>
      <c r="I148" s="46"/>
      <c r="J148" s="46"/>
      <c r="K148" s="46"/>
      <c r="L148" s="46"/>
      <c r="M148" s="46"/>
      <c r="N148" s="46"/>
      <c r="O148" s="46"/>
      <c r="P148" s="46"/>
    </row>
    <row r="149" spans="7:16" ht="20.149999999999999" customHeight="1" x14ac:dyDescent="0.35">
      <c r="G149" s="46"/>
      <c r="H149" s="46"/>
      <c r="I149" s="46"/>
      <c r="J149" s="46"/>
      <c r="K149" s="46"/>
      <c r="L149" s="46"/>
      <c r="M149" s="46"/>
      <c r="N149" s="46"/>
      <c r="O149" s="46"/>
      <c r="P149" s="46"/>
    </row>
    <row r="150" spans="7:16" ht="20.149999999999999" customHeight="1" x14ac:dyDescent="0.35">
      <c r="G150" s="46"/>
      <c r="H150" s="46"/>
      <c r="I150" s="46"/>
      <c r="J150" s="46"/>
      <c r="K150" s="46"/>
      <c r="L150" s="46"/>
      <c r="M150" s="46"/>
      <c r="N150" s="46"/>
      <c r="O150" s="46"/>
      <c r="P150" s="46"/>
    </row>
    <row r="151" spans="7:16" ht="20.149999999999999" customHeight="1" x14ac:dyDescent="0.35">
      <c r="G151" s="46"/>
      <c r="H151" s="46"/>
      <c r="I151" s="46"/>
      <c r="J151" s="46"/>
      <c r="K151" s="46"/>
      <c r="L151" s="46"/>
      <c r="M151" s="46"/>
      <c r="N151" s="46"/>
      <c r="O151" s="46"/>
      <c r="P151" s="46"/>
    </row>
    <row r="152" spans="7:16" ht="20.149999999999999" customHeight="1" x14ac:dyDescent="0.35">
      <c r="G152" s="46"/>
      <c r="H152" s="46"/>
      <c r="I152" s="46"/>
      <c r="J152" s="46"/>
      <c r="K152" s="46"/>
      <c r="L152" s="46"/>
      <c r="M152" s="46"/>
      <c r="N152" s="46"/>
      <c r="O152" s="46"/>
      <c r="P152" s="46"/>
    </row>
    <row r="153" spans="7:16" ht="20.149999999999999" customHeight="1" x14ac:dyDescent="0.35">
      <c r="G153" s="46"/>
      <c r="H153" s="46"/>
      <c r="I153" s="46"/>
      <c r="J153" s="46"/>
      <c r="K153" s="46"/>
      <c r="L153" s="46"/>
      <c r="M153" s="46"/>
      <c r="N153" s="46"/>
      <c r="O153" s="46"/>
      <c r="P153" s="46"/>
    </row>
    <row r="154" spans="7:16" ht="20.149999999999999" customHeight="1" x14ac:dyDescent="0.35">
      <c r="G154" s="46"/>
      <c r="H154" s="46"/>
      <c r="I154" s="46"/>
      <c r="J154" s="46"/>
      <c r="K154" s="46"/>
      <c r="L154" s="46"/>
      <c r="M154" s="46"/>
      <c r="N154" s="46"/>
      <c r="O154" s="46"/>
      <c r="P154" s="46"/>
    </row>
    <row r="155" spans="7:16" ht="20.149999999999999" customHeight="1" x14ac:dyDescent="0.35">
      <c r="G155" s="46"/>
      <c r="H155" s="46"/>
      <c r="I155" s="46"/>
      <c r="J155" s="46"/>
      <c r="K155" s="46"/>
      <c r="L155" s="46"/>
      <c r="M155" s="46"/>
      <c r="N155" s="46"/>
      <c r="O155" s="46"/>
      <c r="P155" s="46"/>
    </row>
    <row r="156" spans="7:16" ht="20.149999999999999" customHeight="1" x14ac:dyDescent="0.35">
      <c r="G156" s="46"/>
      <c r="H156" s="46"/>
      <c r="I156" s="46"/>
      <c r="J156" s="46"/>
      <c r="K156" s="46"/>
      <c r="L156" s="46"/>
      <c r="M156" s="46"/>
      <c r="N156" s="46"/>
      <c r="O156" s="46"/>
      <c r="P156" s="46"/>
    </row>
    <row r="157" spans="7:16" ht="20.149999999999999" customHeight="1" x14ac:dyDescent="0.35">
      <c r="G157" s="46"/>
      <c r="H157" s="46"/>
      <c r="I157" s="46"/>
      <c r="J157" s="46"/>
      <c r="K157" s="46"/>
      <c r="L157" s="46"/>
      <c r="M157" s="46"/>
      <c r="N157" s="46"/>
      <c r="O157" s="46"/>
      <c r="P157" s="46"/>
    </row>
    <row r="158" spans="7:16" ht="20.149999999999999" customHeight="1" x14ac:dyDescent="0.35">
      <c r="G158" s="46"/>
      <c r="H158" s="46"/>
      <c r="I158" s="46"/>
      <c r="J158" s="46"/>
      <c r="K158" s="46"/>
      <c r="L158" s="46"/>
      <c r="M158" s="46"/>
      <c r="N158" s="46"/>
      <c r="O158" s="46"/>
      <c r="P158" s="46"/>
    </row>
    <row r="159" spans="7:16" ht="20.149999999999999" customHeight="1" x14ac:dyDescent="0.35">
      <c r="G159" s="46"/>
      <c r="H159" s="46"/>
      <c r="I159" s="46"/>
      <c r="J159" s="46"/>
      <c r="K159" s="46"/>
      <c r="L159" s="46"/>
      <c r="M159" s="46"/>
      <c r="N159" s="46"/>
      <c r="O159" s="46"/>
      <c r="P159" s="46"/>
    </row>
    <row r="160" spans="7:16" ht="20.149999999999999" customHeight="1" x14ac:dyDescent="0.35">
      <c r="G160" s="46"/>
      <c r="H160" s="46"/>
      <c r="I160" s="46"/>
      <c r="J160" s="46"/>
      <c r="K160" s="46"/>
      <c r="L160" s="46"/>
      <c r="M160" s="46"/>
      <c r="N160" s="46"/>
      <c r="O160" s="46"/>
      <c r="P160" s="46"/>
    </row>
    <row r="161" spans="7:16" ht="20.149999999999999" customHeight="1" x14ac:dyDescent="0.35">
      <c r="G161" s="46"/>
      <c r="H161" s="46"/>
      <c r="I161" s="46"/>
      <c r="J161" s="46"/>
      <c r="K161" s="46"/>
      <c r="L161" s="46"/>
      <c r="M161" s="46"/>
      <c r="N161" s="46"/>
      <c r="O161" s="46"/>
      <c r="P161" s="46"/>
    </row>
    <row r="162" spans="7:16" ht="20.149999999999999" customHeight="1" x14ac:dyDescent="0.35">
      <c r="G162" s="46"/>
      <c r="H162" s="46"/>
      <c r="I162" s="46"/>
      <c r="J162" s="46"/>
      <c r="K162" s="46"/>
      <c r="L162" s="46"/>
      <c r="M162" s="46"/>
      <c r="N162" s="46"/>
      <c r="O162" s="46"/>
      <c r="P162" s="46"/>
    </row>
    <row r="163" spans="7:16" ht="20.149999999999999" customHeight="1" x14ac:dyDescent="0.35">
      <c r="G163" s="46"/>
      <c r="H163" s="46"/>
      <c r="I163" s="46"/>
      <c r="J163" s="46"/>
      <c r="K163" s="46"/>
      <c r="L163" s="46"/>
      <c r="M163" s="46"/>
      <c r="N163" s="46"/>
      <c r="O163" s="46"/>
      <c r="P163" s="46"/>
    </row>
    <row r="164" spans="7:16" ht="20.149999999999999" customHeight="1" x14ac:dyDescent="0.35">
      <c r="G164" s="46"/>
      <c r="H164" s="46"/>
      <c r="I164" s="46"/>
      <c r="J164" s="46"/>
      <c r="K164" s="46"/>
      <c r="L164" s="46"/>
      <c r="M164" s="46"/>
      <c r="N164" s="46"/>
      <c r="O164" s="46"/>
      <c r="P164" s="46"/>
    </row>
    <row r="165" spans="7:16" ht="20.149999999999999" customHeight="1" x14ac:dyDescent="0.35">
      <c r="G165" s="46"/>
      <c r="H165" s="46"/>
      <c r="I165" s="46"/>
      <c r="J165" s="46"/>
      <c r="K165" s="46"/>
      <c r="L165" s="46"/>
      <c r="M165" s="46"/>
      <c r="N165" s="46"/>
      <c r="O165" s="46"/>
      <c r="P165" s="46"/>
    </row>
    <row r="166" spans="7:16" ht="20.149999999999999" customHeight="1" x14ac:dyDescent="0.35">
      <c r="G166" s="46"/>
      <c r="H166" s="46"/>
      <c r="I166" s="46"/>
      <c r="J166" s="46"/>
      <c r="K166" s="46"/>
      <c r="L166" s="46"/>
      <c r="M166" s="46"/>
      <c r="N166" s="46"/>
      <c r="O166" s="46"/>
      <c r="P166" s="46"/>
    </row>
    <row r="167" spans="7:16" ht="20.149999999999999" customHeight="1" x14ac:dyDescent="0.35">
      <c r="G167" s="46"/>
      <c r="H167" s="46"/>
      <c r="I167" s="46"/>
      <c r="J167" s="46"/>
      <c r="K167" s="46"/>
      <c r="L167" s="46"/>
      <c r="M167" s="46"/>
      <c r="N167" s="46"/>
      <c r="O167" s="46"/>
      <c r="P167" s="46"/>
    </row>
    <row r="168" spans="7:16" ht="20.149999999999999" customHeight="1" x14ac:dyDescent="0.35">
      <c r="G168" s="46"/>
      <c r="H168" s="46"/>
      <c r="I168" s="46"/>
      <c r="J168" s="46"/>
      <c r="K168" s="46"/>
      <c r="L168" s="46"/>
      <c r="M168" s="46"/>
      <c r="N168" s="46"/>
      <c r="O168" s="46"/>
      <c r="P168" s="46"/>
    </row>
    <row r="169" spans="7:16" ht="20.149999999999999" customHeight="1" x14ac:dyDescent="0.35">
      <c r="G169" s="46"/>
      <c r="H169" s="46"/>
      <c r="I169" s="46"/>
      <c r="J169" s="46"/>
      <c r="K169" s="46"/>
      <c r="L169" s="46"/>
      <c r="M169" s="46"/>
      <c r="N169" s="46"/>
      <c r="O169" s="46"/>
      <c r="P169" s="46"/>
    </row>
    <row r="170" spans="7:16" ht="20.149999999999999" customHeight="1" x14ac:dyDescent="0.35">
      <c r="G170" s="46"/>
      <c r="H170" s="46"/>
      <c r="I170" s="46"/>
      <c r="J170" s="46"/>
      <c r="K170" s="46"/>
      <c r="L170" s="46"/>
      <c r="M170" s="46"/>
      <c r="N170" s="46"/>
      <c r="O170" s="46"/>
      <c r="P170" s="46"/>
    </row>
    <row r="171" spans="7:16" ht="20.149999999999999" customHeight="1" x14ac:dyDescent="0.35">
      <c r="G171" s="46"/>
      <c r="H171" s="46"/>
      <c r="I171" s="46"/>
      <c r="J171" s="46"/>
      <c r="K171" s="46"/>
      <c r="L171" s="46"/>
      <c r="M171" s="46"/>
      <c r="N171" s="46"/>
      <c r="O171" s="46"/>
      <c r="P171" s="46"/>
    </row>
    <row r="172" spans="7:16" ht="20.149999999999999" customHeight="1" x14ac:dyDescent="0.35">
      <c r="G172" s="46"/>
      <c r="H172" s="46"/>
      <c r="I172" s="46"/>
      <c r="J172" s="46"/>
      <c r="K172" s="46"/>
      <c r="L172" s="46"/>
      <c r="M172" s="46"/>
      <c r="N172" s="46"/>
      <c r="O172" s="46"/>
      <c r="P172" s="46"/>
    </row>
    <row r="173" spans="7:16" ht="20.149999999999999" customHeight="1" x14ac:dyDescent="0.35">
      <c r="G173" s="46"/>
      <c r="H173" s="46"/>
      <c r="I173" s="46"/>
      <c r="J173" s="46"/>
      <c r="K173" s="46"/>
      <c r="L173" s="46"/>
      <c r="M173" s="46"/>
      <c r="N173" s="46"/>
      <c r="O173" s="46"/>
      <c r="P173" s="46"/>
    </row>
    <row r="174" spans="7:16" ht="20.149999999999999" customHeight="1" x14ac:dyDescent="0.35">
      <c r="G174" s="46"/>
      <c r="H174" s="46"/>
      <c r="I174" s="46"/>
      <c r="J174" s="46"/>
      <c r="K174" s="46"/>
      <c r="L174" s="46"/>
      <c r="M174" s="46"/>
      <c r="N174" s="46"/>
      <c r="O174" s="46"/>
      <c r="P174" s="46"/>
    </row>
    <row r="175" spans="7:16" ht="20.149999999999999" customHeight="1" x14ac:dyDescent="0.35">
      <c r="G175" s="46"/>
      <c r="H175" s="46"/>
      <c r="I175" s="46"/>
      <c r="J175" s="46"/>
      <c r="K175" s="46"/>
      <c r="L175" s="46"/>
      <c r="M175" s="46"/>
      <c r="N175" s="46"/>
      <c r="O175" s="46"/>
      <c r="P175" s="46"/>
    </row>
    <row r="176" spans="7:16" ht="20.149999999999999" customHeight="1" x14ac:dyDescent="0.35">
      <c r="G176" s="46"/>
      <c r="H176" s="46"/>
      <c r="I176" s="46"/>
      <c r="J176" s="46"/>
      <c r="K176" s="46"/>
      <c r="L176" s="46"/>
      <c r="M176" s="46"/>
      <c r="N176" s="46"/>
      <c r="O176" s="46"/>
      <c r="P176" s="46"/>
    </row>
    <row r="177" spans="7:16" ht="20.149999999999999" customHeight="1" x14ac:dyDescent="0.35">
      <c r="G177" s="46"/>
      <c r="H177" s="46"/>
      <c r="I177" s="46"/>
      <c r="J177" s="46"/>
      <c r="K177" s="46"/>
      <c r="L177" s="46"/>
      <c r="M177" s="46"/>
      <c r="N177" s="46"/>
      <c r="O177" s="46"/>
      <c r="P177" s="46"/>
    </row>
    <row r="178" spans="7:16" ht="20.149999999999999" customHeight="1" x14ac:dyDescent="0.35">
      <c r="G178" s="46"/>
      <c r="H178" s="46"/>
      <c r="I178" s="46"/>
      <c r="J178" s="46"/>
      <c r="K178" s="46"/>
      <c r="L178" s="46"/>
      <c r="M178" s="46"/>
      <c r="N178" s="46"/>
      <c r="O178" s="46"/>
      <c r="P178" s="46"/>
    </row>
    <row r="179" spans="7:16" ht="20.149999999999999" customHeight="1" x14ac:dyDescent="0.35">
      <c r="G179" s="46"/>
      <c r="H179" s="46"/>
      <c r="I179" s="46"/>
      <c r="J179" s="46"/>
      <c r="K179" s="46"/>
      <c r="L179" s="46"/>
      <c r="M179" s="46"/>
      <c r="N179" s="46"/>
      <c r="O179" s="46"/>
      <c r="P179" s="46"/>
    </row>
    <row r="180" spans="7:16" ht="20.149999999999999" customHeight="1" x14ac:dyDescent="0.35">
      <c r="G180" s="46"/>
      <c r="H180" s="46"/>
      <c r="I180" s="46"/>
      <c r="J180" s="46"/>
      <c r="K180" s="46"/>
      <c r="L180" s="46"/>
      <c r="M180" s="46"/>
      <c r="N180" s="46"/>
      <c r="O180" s="46"/>
      <c r="P180" s="46"/>
    </row>
    <row r="181" spans="7:16" ht="20.149999999999999" customHeight="1" x14ac:dyDescent="0.35">
      <c r="G181" s="46"/>
      <c r="H181" s="46"/>
      <c r="I181" s="46"/>
      <c r="J181" s="46"/>
      <c r="K181" s="46"/>
      <c r="L181" s="46"/>
      <c r="M181" s="46"/>
      <c r="N181" s="46"/>
      <c r="O181" s="46"/>
      <c r="P181" s="46"/>
    </row>
    <row r="182" spans="7:16" ht="20.149999999999999" customHeight="1" x14ac:dyDescent="0.35">
      <c r="G182" s="46"/>
      <c r="H182" s="46"/>
      <c r="I182" s="46"/>
      <c r="J182" s="46"/>
      <c r="K182" s="46"/>
      <c r="L182" s="46"/>
      <c r="M182" s="46"/>
      <c r="N182" s="46"/>
      <c r="O182" s="46"/>
      <c r="P182" s="46"/>
    </row>
    <row r="183" spans="7:16" ht="20.149999999999999" customHeight="1" x14ac:dyDescent="0.35">
      <c r="G183" s="46"/>
      <c r="H183" s="46"/>
      <c r="I183" s="46"/>
      <c r="J183" s="46"/>
      <c r="K183" s="46"/>
      <c r="L183" s="46"/>
      <c r="M183" s="46"/>
      <c r="N183" s="46"/>
      <c r="O183" s="46"/>
      <c r="P183" s="46"/>
    </row>
    <row r="184" spans="7:16" ht="20.149999999999999" customHeight="1" x14ac:dyDescent="0.35">
      <c r="G184" s="46"/>
      <c r="H184" s="46"/>
      <c r="I184" s="46"/>
      <c r="J184" s="46"/>
      <c r="K184" s="46"/>
      <c r="L184" s="46"/>
      <c r="M184" s="46"/>
      <c r="N184" s="46"/>
      <c r="O184" s="46"/>
      <c r="P184" s="46"/>
    </row>
    <row r="185" spans="7:16" ht="20.149999999999999" customHeight="1" x14ac:dyDescent="0.35">
      <c r="G185" s="46"/>
      <c r="H185" s="46"/>
      <c r="I185" s="46"/>
      <c r="J185" s="46"/>
      <c r="K185" s="46"/>
      <c r="L185" s="46"/>
      <c r="M185" s="46"/>
      <c r="N185" s="46"/>
      <c r="O185" s="46"/>
      <c r="P185" s="46"/>
    </row>
    <row r="186" spans="7:16" ht="20.149999999999999" customHeight="1" x14ac:dyDescent="0.35">
      <c r="G186" s="46"/>
      <c r="H186" s="46"/>
      <c r="I186" s="46"/>
      <c r="J186" s="46"/>
      <c r="K186" s="46"/>
      <c r="L186" s="46"/>
      <c r="M186" s="46"/>
      <c r="N186" s="46"/>
      <c r="O186" s="46"/>
      <c r="P186" s="46"/>
    </row>
    <row r="187" spans="7:16" ht="20.149999999999999" customHeight="1" x14ac:dyDescent="0.35">
      <c r="G187" s="46"/>
      <c r="H187" s="46"/>
      <c r="I187" s="46"/>
      <c r="J187" s="46"/>
      <c r="K187" s="46"/>
      <c r="L187" s="46"/>
      <c r="M187" s="46"/>
      <c r="N187" s="46"/>
      <c r="O187" s="46"/>
      <c r="P187" s="46"/>
    </row>
    <row r="188" spans="7:16" ht="20.149999999999999" customHeight="1" x14ac:dyDescent="0.35">
      <c r="G188" s="46"/>
      <c r="H188" s="46"/>
      <c r="I188" s="46"/>
      <c r="J188" s="46"/>
      <c r="K188" s="46"/>
      <c r="L188" s="46"/>
      <c r="M188" s="46"/>
      <c r="N188" s="46"/>
      <c r="O188" s="46"/>
      <c r="P188" s="46"/>
    </row>
    <row r="189" spans="7:16" ht="20.149999999999999" customHeight="1" x14ac:dyDescent="0.35">
      <c r="G189" s="46"/>
      <c r="H189" s="46"/>
      <c r="I189" s="46"/>
      <c r="J189" s="46"/>
      <c r="K189" s="46"/>
      <c r="L189" s="46"/>
      <c r="M189" s="46"/>
      <c r="N189" s="46"/>
      <c r="O189" s="46"/>
      <c r="P189" s="46"/>
    </row>
    <row r="190" spans="7:16" ht="20.149999999999999" customHeight="1" x14ac:dyDescent="0.35">
      <c r="G190" s="46"/>
      <c r="H190" s="46"/>
      <c r="I190" s="46"/>
      <c r="J190" s="46"/>
      <c r="K190" s="46"/>
      <c r="L190" s="46"/>
      <c r="M190" s="46"/>
      <c r="N190" s="46"/>
      <c r="O190" s="46"/>
      <c r="P190" s="46"/>
    </row>
    <row r="191" spans="7:16" ht="20.149999999999999" customHeight="1" x14ac:dyDescent="0.35">
      <c r="G191" s="46"/>
      <c r="H191" s="46"/>
      <c r="I191" s="46"/>
      <c r="J191" s="46"/>
      <c r="K191" s="46"/>
      <c r="L191" s="46"/>
      <c r="M191" s="46"/>
      <c r="N191" s="46"/>
      <c r="O191" s="46"/>
      <c r="P191" s="46"/>
    </row>
    <row r="192" spans="7:16" ht="20.149999999999999" customHeight="1" x14ac:dyDescent="0.35">
      <c r="G192" s="46"/>
      <c r="H192" s="46"/>
      <c r="I192" s="46"/>
      <c r="J192" s="46"/>
      <c r="K192" s="46"/>
      <c r="L192" s="46"/>
      <c r="M192" s="46"/>
      <c r="N192" s="46"/>
      <c r="O192" s="46"/>
      <c r="P192" s="46"/>
    </row>
    <row r="193" spans="7:16" ht="20.149999999999999" customHeight="1" x14ac:dyDescent="0.35">
      <c r="G193" s="46"/>
      <c r="H193" s="46"/>
      <c r="I193" s="46"/>
      <c r="J193" s="46"/>
      <c r="K193" s="46"/>
      <c r="L193" s="46"/>
      <c r="M193" s="46"/>
      <c r="N193" s="46"/>
      <c r="O193" s="46"/>
      <c r="P193" s="46"/>
    </row>
    <row r="194" spans="7:16" ht="20.149999999999999" customHeight="1" x14ac:dyDescent="0.35">
      <c r="G194" s="46"/>
      <c r="H194" s="46"/>
      <c r="I194" s="46"/>
      <c r="J194" s="46"/>
      <c r="K194" s="46"/>
      <c r="L194" s="46"/>
      <c r="M194" s="46"/>
      <c r="N194" s="46"/>
      <c r="O194" s="46"/>
      <c r="P194" s="46"/>
    </row>
    <row r="195" spans="7:16" ht="20.149999999999999" customHeight="1" x14ac:dyDescent="0.35">
      <c r="G195" s="46"/>
      <c r="H195" s="46"/>
      <c r="I195" s="46"/>
      <c r="J195" s="46"/>
      <c r="K195" s="46"/>
      <c r="L195" s="46"/>
      <c r="M195" s="46"/>
      <c r="N195" s="46"/>
      <c r="O195" s="46"/>
      <c r="P195" s="46"/>
    </row>
    <row r="196" spans="7:16" ht="20.149999999999999" customHeight="1" x14ac:dyDescent="0.35">
      <c r="G196" s="46"/>
      <c r="H196" s="46"/>
      <c r="I196" s="46"/>
      <c r="J196" s="46"/>
      <c r="K196" s="46"/>
      <c r="L196" s="46"/>
      <c r="M196" s="46"/>
      <c r="N196" s="46"/>
      <c r="O196" s="46"/>
      <c r="P196" s="46"/>
    </row>
    <row r="197" spans="7:16" ht="20.149999999999999" customHeight="1" x14ac:dyDescent="0.35">
      <c r="G197" s="46"/>
      <c r="H197" s="46"/>
      <c r="I197" s="46"/>
      <c r="J197" s="46"/>
      <c r="K197" s="46"/>
      <c r="L197" s="46"/>
      <c r="M197" s="46"/>
      <c r="N197" s="46"/>
      <c r="O197" s="46"/>
      <c r="P197" s="46"/>
    </row>
    <row r="198" spans="7:16" ht="20.149999999999999" customHeight="1" x14ac:dyDescent="0.35">
      <c r="G198" s="46"/>
      <c r="H198" s="46"/>
      <c r="I198" s="46"/>
      <c r="J198" s="46"/>
      <c r="K198" s="46"/>
      <c r="L198" s="46"/>
      <c r="M198" s="46"/>
      <c r="N198" s="46"/>
      <c r="O198" s="46"/>
      <c r="P198" s="46"/>
    </row>
    <row r="199" spans="7:16" ht="20.149999999999999" customHeight="1" x14ac:dyDescent="0.35">
      <c r="G199" s="46"/>
      <c r="H199" s="46"/>
      <c r="I199" s="46"/>
      <c r="J199" s="46"/>
      <c r="K199" s="46"/>
      <c r="L199" s="46"/>
      <c r="M199" s="46"/>
      <c r="N199" s="46"/>
      <c r="O199" s="46"/>
      <c r="P199" s="46"/>
    </row>
    <row r="200" spans="7:16" ht="20.149999999999999" customHeight="1" x14ac:dyDescent="0.35">
      <c r="G200" s="46"/>
      <c r="H200" s="46"/>
      <c r="I200" s="46"/>
      <c r="J200" s="46"/>
      <c r="K200" s="46"/>
      <c r="L200" s="46"/>
      <c r="M200" s="46"/>
      <c r="N200" s="46"/>
      <c r="O200" s="46"/>
      <c r="P200" s="46"/>
    </row>
    <row r="201" spans="7:16" ht="20.149999999999999" customHeight="1" x14ac:dyDescent="0.35">
      <c r="G201" s="46"/>
      <c r="H201" s="46"/>
      <c r="I201" s="46"/>
      <c r="J201" s="46"/>
      <c r="K201" s="46"/>
      <c r="L201" s="46"/>
      <c r="M201" s="46"/>
      <c r="N201" s="46"/>
      <c r="O201" s="46"/>
      <c r="P201" s="46"/>
    </row>
    <row r="202" spans="7:16" ht="20.149999999999999" customHeight="1" x14ac:dyDescent="0.35">
      <c r="G202" s="46"/>
      <c r="H202" s="46"/>
      <c r="I202" s="46"/>
      <c r="J202" s="46"/>
      <c r="K202" s="46"/>
      <c r="L202" s="46"/>
      <c r="M202" s="46"/>
      <c r="N202" s="46"/>
      <c r="O202" s="46"/>
      <c r="P202" s="46"/>
    </row>
    <row r="203" spans="7:16" ht="20.149999999999999" customHeight="1" x14ac:dyDescent="0.35">
      <c r="G203" s="46"/>
      <c r="H203" s="46"/>
      <c r="I203" s="46"/>
      <c r="J203" s="46"/>
      <c r="K203" s="46"/>
      <c r="L203" s="46"/>
      <c r="M203" s="46"/>
      <c r="N203" s="46"/>
      <c r="O203" s="46"/>
      <c r="P203" s="46"/>
    </row>
    <row r="204" spans="7:16" ht="20.149999999999999" customHeight="1" x14ac:dyDescent="0.35">
      <c r="G204" s="46"/>
      <c r="H204" s="46"/>
      <c r="I204" s="46"/>
      <c r="J204" s="46"/>
      <c r="K204" s="46"/>
      <c r="L204" s="46"/>
      <c r="M204" s="46"/>
      <c r="N204" s="46"/>
      <c r="O204" s="46"/>
      <c r="P204" s="46"/>
    </row>
    <row r="205" spans="7:16" ht="20.149999999999999" customHeight="1" x14ac:dyDescent="0.35">
      <c r="G205" s="46"/>
      <c r="H205" s="46"/>
      <c r="I205" s="46"/>
      <c r="J205" s="46"/>
      <c r="K205" s="46"/>
      <c r="L205" s="46"/>
      <c r="M205" s="46"/>
      <c r="N205" s="46"/>
      <c r="O205" s="46"/>
      <c r="P205" s="46"/>
    </row>
    <row r="206" spans="7:16" ht="20.149999999999999" customHeight="1" x14ac:dyDescent="0.35">
      <c r="G206" s="46"/>
      <c r="H206" s="46"/>
      <c r="I206" s="46"/>
      <c r="J206" s="46"/>
      <c r="K206" s="46"/>
      <c r="L206" s="46"/>
      <c r="M206" s="46"/>
      <c r="N206" s="46"/>
      <c r="O206" s="46"/>
      <c r="P206" s="46"/>
    </row>
    <row r="207" spans="7:16" ht="20.149999999999999" customHeight="1" x14ac:dyDescent="0.35">
      <c r="G207" s="46"/>
      <c r="H207" s="46"/>
      <c r="I207" s="46"/>
      <c r="J207" s="46"/>
      <c r="K207" s="46"/>
      <c r="L207" s="46"/>
      <c r="M207" s="46"/>
      <c r="N207" s="46"/>
      <c r="O207" s="46"/>
      <c r="P207" s="46"/>
    </row>
    <row r="208" spans="7:16" ht="20.149999999999999" customHeight="1" x14ac:dyDescent="0.35">
      <c r="G208" s="46"/>
      <c r="H208" s="46"/>
      <c r="I208" s="46"/>
      <c r="J208" s="46"/>
      <c r="K208" s="46"/>
      <c r="L208" s="46"/>
      <c r="M208" s="46"/>
      <c r="N208" s="46"/>
      <c r="O208" s="46"/>
      <c r="P208" s="46"/>
    </row>
    <row r="209" spans="7:16" ht="20.149999999999999" customHeight="1" x14ac:dyDescent="0.35">
      <c r="G209" s="46"/>
      <c r="H209" s="46"/>
      <c r="I209" s="46"/>
      <c r="J209" s="46"/>
      <c r="K209" s="46"/>
      <c r="L209" s="46"/>
      <c r="M209" s="46"/>
      <c r="N209" s="46"/>
      <c r="O209" s="46"/>
      <c r="P209" s="46"/>
    </row>
    <row r="210" spans="7:16" ht="20.149999999999999" customHeight="1" x14ac:dyDescent="0.35">
      <c r="G210" s="46"/>
      <c r="H210" s="46"/>
      <c r="I210" s="46"/>
      <c r="J210" s="46"/>
      <c r="K210" s="46"/>
      <c r="L210" s="46"/>
      <c r="M210" s="46"/>
      <c r="N210" s="46"/>
      <c r="O210" s="46"/>
      <c r="P210" s="46"/>
    </row>
    <row r="211" spans="7:16" ht="20.149999999999999" customHeight="1" x14ac:dyDescent="0.35">
      <c r="G211" s="46"/>
      <c r="H211" s="46"/>
      <c r="I211" s="46"/>
      <c r="J211" s="46"/>
      <c r="K211" s="46"/>
      <c r="L211" s="46"/>
      <c r="M211" s="46"/>
      <c r="N211" s="46"/>
      <c r="O211" s="46"/>
      <c r="P211" s="46"/>
    </row>
    <row r="212" spans="7:16" ht="20.149999999999999" customHeight="1" x14ac:dyDescent="0.35">
      <c r="G212" s="46"/>
      <c r="H212" s="46"/>
      <c r="I212" s="46"/>
      <c r="J212" s="46"/>
      <c r="K212" s="46"/>
      <c r="L212" s="46"/>
      <c r="M212" s="46"/>
      <c r="N212" s="46"/>
      <c r="O212" s="46"/>
      <c r="P212" s="46"/>
    </row>
    <row r="213" spans="7:16" ht="20.149999999999999" customHeight="1" x14ac:dyDescent="0.35">
      <c r="G213" s="46"/>
      <c r="H213" s="46"/>
      <c r="I213" s="46"/>
      <c r="J213" s="46"/>
      <c r="K213" s="46"/>
      <c r="L213" s="46"/>
      <c r="M213" s="46"/>
      <c r="N213" s="46"/>
      <c r="O213" s="46"/>
      <c r="P213" s="46"/>
    </row>
    <row r="214" spans="7:16" ht="20.149999999999999" customHeight="1" x14ac:dyDescent="0.35">
      <c r="G214" s="46"/>
      <c r="H214" s="46"/>
      <c r="I214" s="46"/>
      <c r="J214" s="46"/>
      <c r="K214" s="46"/>
      <c r="L214" s="46"/>
      <c r="M214" s="46"/>
      <c r="N214" s="46"/>
      <c r="O214" s="46"/>
      <c r="P214" s="46"/>
    </row>
    <row r="215" spans="7:16" ht="20.149999999999999" customHeight="1" x14ac:dyDescent="0.35">
      <c r="G215" s="46"/>
      <c r="H215" s="46"/>
      <c r="I215" s="46"/>
      <c r="J215" s="46"/>
      <c r="K215" s="46"/>
      <c r="L215" s="46"/>
      <c r="M215" s="46"/>
      <c r="N215" s="46"/>
      <c r="O215" s="46"/>
      <c r="P215" s="46"/>
    </row>
    <row r="216" spans="7:16" ht="20.149999999999999" customHeight="1" x14ac:dyDescent="0.35">
      <c r="G216" s="46"/>
      <c r="H216" s="46"/>
      <c r="I216" s="46"/>
      <c r="J216" s="46"/>
      <c r="K216" s="46"/>
      <c r="L216" s="46"/>
      <c r="M216" s="46"/>
      <c r="N216" s="46"/>
      <c r="O216" s="46"/>
      <c r="P216" s="46"/>
    </row>
    <row r="217" spans="7:16" ht="20.149999999999999" customHeight="1" x14ac:dyDescent="0.35">
      <c r="G217" s="46"/>
      <c r="H217" s="46"/>
      <c r="I217" s="46"/>
      <c r="J217" s="46"/>
      <c r="K217" s="46"/>
      <c r="L217" s="46"/>
      <c r="M217" s="46"/>
      <c r="N217" s="46"/>
      <c r="O217" s="46"/>
      <c r="P217" s="46"/>
    </row>
    <row r="218" spans="7:16" ht="20.149999999999999" customHeight="1" x14ac:dyDescent="0.35">
      <c r="G218" s="46"/>
      <c r="H218" s="46"/>
      <c r="I218" s="46"/>
      <c r="J218" s="46"/>
      <c r="K218" s="46"/>
      <c r="L218" s="46"/>
      <c r="M218" s="46"/>
      <c r="N218" s="46"/>
      <c r="O218" s="46"/>
      <c r="P218" s="46"/>
    </row>
    <row r="219" spans="7:16" ht="20.149999999999999" customHeight="1" x14ac:dyDescent="0.35">
      <c r="G219" s="46"/>
      <c r="H219" s="46"/>
      <c r="I219" s="46"/>
      <c r="J219" s="46"/>
      <c r="K219" s="46"/>
      <c r="L219" s="46"/>
      <c r="M219" s="46"/>
      <c r="N219" s="46"/>
      <c r="O219" s="46"/>
      <c r="P219" s="46"/>
    </row>
    <row r="220" spans="7:16" ht="20.149999999999999" customHeight="1" x14ac:dyDescent="0.35">
      <c r="G220" s="46"/>
      <c r="H220" s="46"/>
      <c r="I220" s="46"/>
      <c r="J220" s="46"/>
      <c r="K220" s="46"/>
      <c r="L220" s="46"/>
      <c r="M220" s="46"/>
      <c r="N220" s="46"/>
      <c r="O220" s="46"/>
      <c r="P220" s="46"/>
    </row>
    <row r="221" spans="7:16" ht="20.149999999999999" customHeight="1" x14ac:dyDescent="0.35">
      <c r="G221" s="46"/>
      <c r="H221" s="46"/>
      <c r="I221" s="46"/>
      <c r="J221" s="46"/>
      <c r="K221" s="46"/>
      <c r="L221" s="46"/>
      <c r="M221" s="46"/>
      <c r="N221" s="46"/>
      <c r="O221" s="46"/>
      <c r="P221" s="46"/>
    </row>
    <row r="222" spans="7:16" ht="20.149999999999999" customHeight="1" x14ac:dyDescent="0.35">
      <c r="G222" s="46"/>
      <c r="H222" s="46"/>
      <c r="I222" s="46"/>
      <c r="J222" s="46"/>
      <c r="K222" s="46"/>
      <c r="L222" s="46"/>
      <c r="M222" s="46"/>
      <c r="N222" s="46"/>
      <c r="O222" s="46"/>
      <c r="P222" s="46"/>
    </row>
    <row r="223" spans="7:16" ht="20.149999999999999" customHeight="1" x14ac:dyDescent="0.35">
      <c r="G223" s="46"/>
      <c r="H223" s="46"/>
      <c r="I223" s="46"/>
      <c r="J223" s="46"/>
      <c r="K223" s="46"/>
      <c r="L223" s="46"/>
      <c r="M223" s="46"/>
      <c r="N223" s="46"/>
      <c r="O223" s="46"/>
      <c r="P223" s="46"/>
    </row>
    <row r="224" spans="7:16" ht="20.149999999999999" customHeight="1" x14ac:dyDescent="0.35">
      <c r="G224" s="46"/>
      <c r="H224" s="46"/>
      <c r="I224" s="46"/>
      <c r="J224" s="46"/>
      <c r="K224" s="46"/>
      <c r="L224" s="46"/>
      <c r="M224" s="46"/>
      <c r="N224" s="46"/>
      <c r="O224" s="46"/>
      <c r="P224" s="46"/>
    </row>
    <row r="225" spans="7:16" ht="20.149999999999999" customHeight="1" x14ac:dyDescent="0.35">
      <c r="G225" s="46"/>
      <c r="H225" s="46"/>
      <c r="I225" s="46"/>
      <c r="J225" s="46"/>
      <c r="K225" s="46"/>
      <c r="L225" s="46"/>
      <c r="M225" s="46"/>
      <c r="N225" s="46"/>
      <c r="O225" s="46"/>
      <c r="P225" s="46"/>
    </row>
    <row r="226" spans="7:16" ht="20.149999999999999" customHeight="1" x14ac:dyDescent="0.35">
      <c r="G226" s="46"/>
      <c r="H226" s="46"/>
      <c r="I226" s="46"/>
      <c r="J226" s="46"/>
      <c r="K226" s="46"/>
      <c r="L226" s="46"/>
      <c r="M226" s="46"/>
      <c r="N226" s="46"/>
      <c r="O226" s="46"/>
      <c r="P226" s="46"/>
    </row>
    <row r="227" spans="7:16" ht="20.149999999999999" customHeight="1" x14ac:dyDescent="0.35">
      <c r="G227" s="46"/>
      <c r="H227" s="46"/>
      <c r="I227" s="46"/>
      <c r="J227" s="46"/>
      <c r="K227" s="46"/>
      <c r="L227" s="46"/>
      <c r="M227" s="46"/>
      <c r="N227" s="46"/>
      <c r="O227" s="46"/>
      <c r="P227" s="46"/>
    </row>
    <row r="228" spans="7:16" ht="20.149999999999999" customHeight="1" x14ac:dyDescent="0.35">
      <c r="G228" s="46"/>
      <c r="H228" s="46"/>
      <c r="I228" s="46"/>
      <c r="J228" s="46"/>
      <c r="K228" s="46"/>
      <c r="L228" s="46"/>
      <c r="M228" s="46"/>
      <c r="N228" s="46"/>
      <c r="O228" s="46"/>
      <c r="P228" s="46"/>
    </row>
    <row r="229" spans="7:16" ht="20.149999999999999" customHeight="1" x14ac:dyDescent="0.35">
      <c r="G229" s="46"/>
      <c r="H229" s="46"/>
      <c r="I229" s="46"/>
      <c r="J229" s="46"/>
      <c r="K229" s="46"/>
      <c r="L229" s="46"/>
      <c r="M229" s="46"/>
      <c r="N229" s="46"/>
      <c r="O229" s="46"/>
      <c r="P229" s="46"/>
    </row>
    <row r="230" spans="7:16" ht="20.149999999999999" customHeight="1" x14ac:dyDescent="0.35">
      <c r="G230" s="46"/>
      <c r="H230" s="46"/>
      <c r="I230" s="46"/>
      <c r="J230" s="46"/>
      <c r="K230" s="46"/>
      <c r="L230" s="46"/>
      <c r="M230" s="46"/>
      <c r="N230" s="46"/>
      <c r="O230" s="46"/>
      <c r="P230" s="46"/>
    </row>
    <row r="231" spans="7:16" ht="20.149999999999999" customHeight="1" x14ac:dyDescent="0.35">
      <c r="G231" s="46"/>
      <c r="H231" s="46"/>
      <c r="I231" s="46"/>
      <c r="J231" s="46"/>
      <c r="K231" s="46"/>
      <c r="L231" s="46"/>
      <c r="M231" s="46"/>
      <c r="N231" s="46"/>
      <c r="O231" s="46"/>
      <c r="P231" s="46"/>
    </row>
    <row r="232" spans="7:16" ht="20.149999999999999" customHeight="1" x14ac:dyDescent="0.35">
      <c r="G232" s="46"/>
      <c r="H232" s="46"/>
      <c r="I232" s="46"/>
      <c r="J232" s="46"/>
      <c r="K232" s="46"/>
      <c r="L232" s="46"/>
      <c r="M232" s="46"/>
      <c r="N232" s="46"/>
      <c r="O232" s="46"/>
      <c r="P232" s="46"/>
    </row>
    <row r="233" spans="7:16" ht="20.149999999999999" customHeight="1" x14ac:dyDescent="0.35">
      <c r="G233" s="46"/>
      <c r="H233" s="46"/>
      <c r="I233" s="46"/>
      <c r="J233" s="46"/>
      <c r="K233" s="46"/>
      <c r="L233" s="46"/>
      <c r="M233" s="46"/>
      <c r="N233" s="46"/>
      <c r="O233" s="46"/>
      <c r="P233" s="46"/>
    </row>
    <row r="234" spans="7:16" ht="20.149999999999999" customHeight="1" x14ac:dyDescent="0.35">
      <c r="G234" s="46"/>
      <c r="H234" s="46"/>
      <c r="I234" s="46"/>
      <c r="J234" s="46"/>
      <c r="K234" s="46"/>
      <c r="L234" s="46"/>
      <c r="M234" s="46"/>
      <c r="N234" s="46"/>
      <c r="O234" s="46"/>
      <c r="P234" s="46"/>
    </row>
    <row r="235" spans="7:16" ht="20.149999999999999" customHeight="1" x14ac:dyDescent="0.35">
      <c r="G235" s="46"/>
      <c r="H235" s="46"/>
      <c r="I235" s="46"/>
      <c r="J235" s="46"/>
      <c r="K235" s="46"/>
      <c r="L235" s="46"/>
      <c r="M235" s="46"/>
      <c r="N235" s="46"/>
      <c r="O235" s="46"/>
      <c r="P235" s="46"/>
    </row>
    <row r="236" spans="7:16" ht="20.149999999999999" customHeight="1" x14ac:dyDescent="0.35">
      <c r="G236" s="46"/>
      <c r="H236" s="46"/>
      <c r="I236" s="46"/>
      <c r="J236" s="46"/>
      <c r="K236" s="46"/>
      <c r="L236" s="46"/>
      <c r="M236" s="46"/>
      <c r="N236" s="46"/>
      <c r="O236" s="46"/>
      <c r="P236" s="46"/>
    </row>
    <row r="237" spans="7:16" ht="20.149999999999999" customHeight="1" x14ac:dyDescent="0.35">
      <c r="G237" s="46"/>
      <c r="H237" s="46"/>
      <c r="I237" s="46"/>
      <c r="J237" s="46"/>
      <c r="K237" s="46"/>
      <c r="L237" s="46"/>
      <c r="M237" s="46"/>
      <c r="N237" s="46"/>
      <c r="O237" s="46"/>
      <c r="P237" s="46"/>
    </row>
    <row r="238" spans="7:16" ht="20.149999999999999" customHeight="1" x14ac:dyDescent="0.35">
      <c r="G238" s="46"/>
      <c r="H238" s="46"/>
      <c r="I238" s="46"/>
      <c r="J238" s="46"/>
      <c r="K238" s="46"/>
      <c r="L238" s="46"/>
      <c r="M238" s="46"/>
      <c r="N238" s="46"/>
      <c r="O238" s="46"/>
      <c r="P238" s="46"/>
    </row>
    <row r="239" spans="7:16" ht="20.149999999999999" customHeight="1" x14ac:dyDescent="0.35">
      <c r="G239" s="46"/>
      <c r="H239" s="46"/>
      <c r="I239" s="46"/>
      <c r="J239" s="46"/>
      <c r="K239" s="46"/>
      <c r="L239" s="46"/>
      <c r="M239" s="46"/>
      <c r="N239" s="46"/>
      <c r="O239" s="46"/>
      <c r="P239" s="46"/>
    </row>
    <row r="240" spans="7:16" ht="20.149999999999999" customHeight="1" x14ac:dyDescent="0.35">
      <c r="G240" s="46"/>
      <c r="H240" s="46"/>
      <c r="I240" s="46"/>
      <c r="J240" s="46"/>
      <c r="K240" s="46"/>
      <c r="L240" s="46"/>
      <c r="M240" s="46"/>
      <c r="N240" s="46"/>
      <c r="O240" s="46"/>
      <c r="P240" s="46"/>
    </row>
    <row r="241" spans="7:16" ht="20.149999999999999" customHeight="1" x14ac:dyDescent="0.35">
      <c r="G241" s="46"/>
      <c r="H241" s="46"/>
      <c r="I241" s="46"/>
      <c r="J241" s="46"/>
      <c r="K241" s="46"/>
      <c r="L241" s="46"/>
      <c r="M241" s="46"/>
      <c r="N241" s="46"/>
      <c r="O241" s="46"/>
      <c r="P241" s="46"/>
    </row>
    <row r="242" spans="7:16" ht="20.149999999999999" customHeight="1" x14ac:dyDescent="0.35">
      <c r="G242" s="46"/>
      <c r="H242" s="46"/>
      <c r="I242" s="46"/>
      <c r="J242" s="46"/>
      <c r="K242" s="46"/>
      <c r="L242" s="46"/>
      <c r="M242" s="46"/>
      <c r="N242" s="46"/>
      <c r="O242" s="46"/>
      <c r="P242" s="46"/>
    </row>
    <row r="243" spans="7:16" ht="20.149999999999999" customHeight="1" x14ac:dyDescent="0.35">
      <c r="G243" s="46"/>
      <c r="H243" s="46"/>
      <c r="I243" s="46"/>
      <c r="J243" s="46"/>
      <c r="K243" s="46"/>
      <c r="L243" s="46"/>
      <c r="M243" s="46"/>
      <c r="N243" s="46"/>
      <c r="O243" s="46"/>
      <c r="P243" s="46"/>
    </row>
    <row r="244" spans="7:16" ht="20.149999999999999" customHeight="1" x14ac:dyDescent="0.35">
      <c r="G244" s="46"/>
      <c r="H244" s="46"/>
      <c r="I244" s="46"/>
      <c r="J244" s="46"/>
      <c r="K244" s="46"/>
      <c r="L244" s="46"/>
      <c r="M244" s="46"/>
      <c r="N244" s="46"/>
      <c r="O244" s="46"/>
      <c r="P244" s="46"/>
    </row>
    <row r="245" spans="7:16" ht="20.149999999999999" customHeight="1" x14ac:dyDescent="0.35">
      <c r="G245" s="46"/>
      <c r="H245" s="46"/>
      <c r="I245" s="46"/>
      <c r="J245" s="46"/>
      <c r="K245" s="46"/>
      <c r="L245" s="46"/>
      <c r="M245" s="46"/>
      <c r="N245" s="46"/>
      <c r="O245" s="46"/>
      <c r="P245" s="46"/>
    </row>
    <row r="246" spans="7:16" ht="20.149999999999999" customHeight="1" x14ac:dyDescent="0.35">
      <c r="G246" s="46"/>
      <c r="H246" s="46"/>
      <c r="I246" s="46"/>
      <c r="J246" s="46"/>
      <c r="K246" s="46"/>
      <c r="L246" s="46"/>
      <c r="M246" s="46"/>
      <c r="N246" s="46"/>
      <c r="O246" s="46"/>
      <c r="P246" s="46"/>
    </row>
    <row r="247" spans="7:16" ht="20.149999999999999" customHeight="1" x14ac:dyDescent="0.35">
      <c r="G247" s="46"/>
      <c r="H247" s="46"/>
      <c r="I247" s="46"/>
      <c r="J247" s="46"/>
      <c r="K247" s="46"/>
      <c r="L247" s="46"/>
      <c r="M247" s="46"/>
      <c r="N247" s="46"/>
      <c r="O247" s="46"/>
      <c r="P247" s="46"/>
    </row>
    <row r="248" spans="7:16" ht="20.149999999999999" customHeight="1" x14ac:dyDescent="0.35">
      <c r="G248" s="46"/>
      <c r="H248" s="46"/>
      <c r="I248" s="46"/>
      <c r="J248" s="46"/>
      <c r="K248" s="46"/>
      <c r="L248" s="46"/>
      <c r="M248" s="46"/>
      <c r="N248" s="46"/>
      <c r="O248" s="46"/>
      <c r="P248" s="46"/>
    </row>
    <row r="249" spans="7:16" ht="20.149999999999999" customHeight="1" x14ac:dyDescent="0.35">
      <c r="G249" s="46"/>
      <c r="H249" s="46"/>
      <c r="I249" s="46"/>
      <c r="J249" s="46"/>
      <c r="K249" s="46"/>
      <c r="L249" s="46"/>
      <c r="M249" s="46"/>
      <c r="N249" s="46"/>
      <c r="O249" s="46"/>
      <c r="P249" s="46"/>
    </row>
    <row r="250" spans="7:16" ht="20.149999999999999" customHeight="1" x14ac:dyDescent="0.35">
      <c r="G250" s="46"/>
      <c r="H250" s="46"/>
      <c r="I250" s="46"/>
      <c r="J250" s="46"/>
      <c r="K250" s="46"/>
      <c r="L250" s="46"/>
      <c r="M250" s="46"/>
      <c r="N250" s="46"/>
      <c r="O250" s="46"/>
      <c r="P250" s="46"/>
    </row>
    <row r="251" spans="7:16" ht="20.149999999999999" customHeight="1" x14ac:dyDescent="0.35">
      <c r="G251" s="46"/>
      <c r="H251" s="46"/>
      <c r="I251" s="46"/>
      <c r="J251" s="46"/>
      <c r="K251" s="46"/>
      <c r="L251" s="46"/>
      <c r="M251" s="46"/>
      <c r="N251" s="46"/>
      <c r="O251" s="46"/>
      <c r="P251" s="46"/>
    </row>
    <row r="252" spans="7:16" ht="20.149999999999999" customHeight="1" x14ac:dyDescent="0.35">
      <c r="G252" s="46"/>
      <c r="H252" s="46"/>
      <c r="I252" s="46"/>
      <c r="J252" s="46"/>
      <c r="K252" s="46"/>
      <c r="L252" s="46"/>
      <c r="M252" s="46"/>
      <c r="N252" s="46"/>
      <c r="O252" s="46"/>
      <c r="P252" s="46"/>
    </row>
    <row r="253" spans="7:16" ht="20.149999999999999" customHeight="1" x14ac:dyDescent="0.35">
      <c r="G253" s="46"/>
      <c r="H253" s="46"/>
      <c r="I253" s="46"/>
      <c r="J253" s="46"/>
      <c r="K253" s="46"/>
      <c r="L253" s="46"/>
      <c r="M253" s="46"/>
      <c r="N253" s="46"/>
      <c r="O253" s="46"/>
      <c r="P253" s="46"/>
    </row>
    <row r="254" spans="7:16" ht="20.149999999999999" customHeight="1" x14ac:dyDescent="0.35">
      <c r="G254" s="46"/>
      <c r="H254" s="46"/>
      <c r="I254" s="46"/>
      <c r="J254" s="46"/>
      <c r="K254" s="46"/>
      <c r="L254" s="46"/>
      <c r="M254" s="46"/>
      <c r="N254" s="46"/>
      <c r="O254" s="46"/>
      <c r="P254" s="46"/>
    </row>
    <row r="255" spans="7:16" ht="20.149999999999999" customHeight="1" x14ac:dyDescent="0.35">
      <c r="G255" s="46"/>
      <c r="H255" s="46"/>
      <c r="I255" s="46"/>
      <c r="J255" s="46"/>
      <c r="K255" s="46"/>
      <c r="L255" s="46"/>
      <c r="M255" s="46"/>
      <c r="N255" s="46"/>
      <c r="O255" s="46"/>
      <c r="P255" s="46"/>
    </row>
    <row r="256" spans="7:16" ht="20.149999999999999" customHeight="1" x14ac:dyDescent="0.35">
      <c r="G256" s="46"/>
      <c r="H256" s="46"/>
      <c r="I256" s="46"/>
      <c r="J256" s="46"/>
      <c r="K256" s="46"/>
      <c r="L256" s="46"/>
      <c r="M256" s="46"/>
      <c r="N256" s="46"/>
      <c r="O256" s="46"/>
      <c r="P256" s="46"/>
    </row>
    <row r="257" spans="7:16" ht="20.149999999999999" customHeight="1" x14ac:dyDescent="0.35">
      <c r="G257" s="46"/>
      <c r="H257" s="46"/>
      <c r="I257" s="46"/>
      <c r="J257" s="46"/>
      <c r="K257" s="46"/>
      <c r="L257" s="46"/>
      <c r="M257" s="46"/>
      <c r="N257" s="46"/>
      <c r="O257" s="46"/>
      <c r="P257" s="46"/>
    </row>
    <row r="258" spans="7:16" ht="20.149999999999999" customHeight="1" x14ac:dyDescent="0.35">
      <c r="G258" s="46"/>
      <c r="H258" s="46"/>
      <c r="I258" s="46"/>
      <c r="J258" s="46"/>
      <c r="K258" s="46"/>
      <c r="L258" s="46"/>
      <c r="M258" s="46"/>
      <c r="N258" s="46"/>
      <c r="O258" s="46"/>
      <c r="P258" s="46"/>
    </row>
    <row r="259" spans="7:16" ht="20.149999999999999" customHeight="1" x14ac:dyDescent="0.35">
      <c r="G259" s="46"/>
      <c r="H259" s="46"/>
      <c r="I259" s="46"/>
      <c r="J259" s="46"/>
      <c r="K259" s="46"/>
      <c r="L259" s="46"/>
      <c r="M259" s="46"/>
      <c r="N259" s="46"/>
      <c r="O259" s="46"/>
      <c r="P259" s="46"/>
    </row>
    <row r="260" spans="7:16" ht="20.149999999999999" customHeight="1" x14ac:dyDescent="0.35">
      <c r="G260" s="46"/>
      <c r="H260" s="46"/>
      <c r="I260" s="46"/>
      <c r="J260" s="46"/>
      <c r="K260" s="46"/>
      <c r="L260" s="46"/>
      <c r="M260" s="46"/>
      <c r="N260" s="46"/>
      <c r="O260" s="46"/>
      <c r="P260" s="46"/>
    </row>
    <row r="261" spans="7:16" ht="20.149999999999999" customHeight="1" x14ac:dyDescent="0.35">
      <c r="G261" s="46"/>
      <c r="H261" s="46"/>
      <c r="I261" s="46"/>
      <c r="J261" s="46"/>
      <c r="K261" s="46"/>
      <c r="L261" s="46"/>
      <c r="M261" s="46"/>
      <c r="N261" s="46"/>
      <c r="O261" s="46"/>
      <c r="P261" s="46"/>
    </row>
    <row r="262" spans="7:16" ht="20.149999999999999" customHeight="1" x14ac:dyDescent="0.35">
      <c r="G262" s="46"/>
      <c r="H262" s="46"/>
      <c r="I262" s="46"/>
      <c r="J262" s="46"/>
      <c r="K262" s="46"/>
      <c r="L262" s="46"/>
      <c r="M262" s="46"/>
      <c r="N262" s="46"/>
      <c r="O262" s="46"/>
      <c r="P262" s="46"/>
    </row>
    <row r="263" spans="7:16" ht="20.149999999999999" customHeight="1" x14ac:dyDescent="0.35">
      <c r="G263" s="46"/>
      <c r="H263" s="46"/>
      <c r="I263" s="46"/>
      <c r="J263" s="46"/>
      <c r="K263" s="46"/>
      <c r="L263" s="46"/>
      <c r="M263" s="46"/>
      <c r="N263" s="46"/>
      <c r="O263" s="46"/>
      <c r="P263" s="46"/>
    </row>
    <row r="264" spans="7:16" ht="20.149999999999999" customHeight="1" x14ac:dyDescent="0.35">
      <c r="G264" s="46"/>
      <c r="H264" s="46"/>
      <c r="I264" s="46"/>
      <c r="J264" s="46"/>
      <c r="K264" s="46"/>
      <c r="L264" s="46"/>
      <c r="M264" s="46"/>
      <c r="N264" s="46"/>
      <c r="O264" s="46"/>
      <c r="P264" s="46"/>
    </row>
    <row r="265" spans="7:16" ht="20.149999999999999" customHeight="1" x14ac:dyDescent="0.35">
      <c r="G265" s="46"/>
      <c r="H265" s="46"/>
      <c r="I265" s="46"/>
      <c r="J265" s="46"/>
      <c r="K265" s="46"/>
      <c r="L265" s="46"/>
      <c r="M265" s="46"/>
      <c r="N265" s="46"/>
      <c r="O265" s="46"/>
      <c r="P265" s="46"/>
    </row>
    <row r="266" spans="7:16" ht="20.149999999999999" customHeight="1" x14ac:dyDescent="0.35">
      <c r="G266" s="46"/>
      <c r="H266" s="46"/>
      <c r="I266" s="46"/>
      <c r="J266" s="46"/>
      <c r="K266" s="46"/>
      <c r="L266" s="46"/>
      <c r="M266" s="46"/>
      <c r="N266" s="46"/>
      <c r="O266" s="46"/>
      <c r="P266" s="46"/>
    </row>
    <row r="267" spans="7:16" ht="20.149999999999999" customHeight="1" x14ac:dyDescent="0.35">
      <c r="G267" s="46"/>
      <c r="H267" s="46"/>
      <c r="I267" s="46"/>
      <c r="J267" s="46"/>
      <c r="K267" s="46"/>
      <c r="L267" s="46"/>
      <c r="M267" s="46"/>
      <c r="N267" s="46"/>
      <c r="O267" s="46"/>
      <c r="P267" s="46"/>
    </row>
    <row r="268" spans="7:16" ht="20.149999999999999" customHeight="1" x14ac:dyDescent="0.35">
      <c r="G268" s="46"/>
      <c r="H268" s="46"/>
      <c r="I268" s="46"/>
      <c r="J268" s="46"/>
      <c r="K268" s="46"/>
      <c r="L268" s="46"/>
      <c r="M268" s="46"/>
      <c r="N268" s="46"/>
      <c r="O268" s="46"/>
      <c r="P268" s="46"/>
    </row>
    <row r="269" spans="7:16" ht="20.149999999999999" customHeight="1" x14ac:dyDescent="0.35">
      <c r="G269" s="46"/>
      <c r="H269" s="46"/>
      <c r="I269" s="46"/>
      <c r="J269" s="46"/>
      <c r="K269" s="46"/>
      <c r="L269" s="46"/>
      <c r="M269" s="46"/>
      <c r="N269" s="46"/>
      <c r="O269" s="46"/>
      <c r="P269" s="46"/>
    </row>
    <row r="270" spans="7:16" ht="20.149999999999999" customHeight="1" x14ac:dyDescent="0.35">
      <c r="G270" s="46"/>
      <c r="H270" s="46"/>
      <c r="I270" s="46"/>
      <c r="J270" s="46"/>
      <c r="K270" s="46"/>
      <c r="L270" s="46"/>
      <c r="M270" s="46"/>
      <c r="N270" s="46"/>
      <c r="O270" s="46"/>
      <c r="P270" s="46"/>
    </row>
    <row r="271" spans="7:16" ht="20.149999999999999" customHeight="1" x14ac:dyDescent="0.35">
      <c r="G271" s="46"/>
      <c r="H271" s="46"/>
      <c r="I271" s="46"/>
      <c r="J271" s="46"/>
      <c r="K271" s="46"/>
      <c r="L271" s="46"/>
      <c r="M271" s="46"/>
      <c r="N271" s="46"/>
      <c r="O271" s="46"/>
      <c r="P271" s="46"/>
    </row>
    <row r="272" spans="7:16" ht="20.149999999999999" customHeight="1" x14ac:dyDescent="0.35">
      <c r="G272" s="46"/>
      <c r="H272" s="46"/>
      <c r="I272" s="46"/>
      <c r="J272" s="46"/>
      <c r="K272" s="46"/>
      <c r="L272" s="46"/>
      <c r="M272" s="46"/>
      <c r="N272" s="46"/>
      <c r="O272" s="46"/>
      <c r="P272" s="46"/>
    </row>
    <row r="273" spans="7:16" ht="20.149999999999999" customHeight="1" x14ac:dyDescent="0.35">
      <c r="G273" s="46"/>
      <c r="H273" s="46"/>
      <c r="I273" s="46"/>
      <c r="J273" s="46"/>
      <c r="K273" s="46"/>
      <c r="L273" s="46"/>
      <c r="M273" s="46"/>
      <c r="N273" s="46"/>
      <c r="O273" s="46"/>
      <c r="P273" s="46"/>
    </row>
    <row r="274" spans="7:16" ht="20.149999999999999" customHeight="1" x14ac:dyDescent="0.35">
      <c r="G274" s="46"/>
      <c r="H274" s="46"/>
      <c r="I274" s="46"/>
      <c r="J274" s="46"/>
      <c r="K274" s="46"/>
      <c r="L274" s="46"/>
      <c r="M274" s="46"/>
      <c r="N274" s="46"/>
      <c r="O274" s="46"/>
      <c r="P274" s="46"/>
    </row>
    <row r="275" spans="7:16" ht="20.149999999999999" customHeight="1" x14ac:dyDescent="0.35">
      <c r="G275" s="46"/>
      <c r="H275" s="46"/>
      <c r="I275" s="46"/>
      <c r="J275" s="46"/>
      <c r="K275" s="46"/>
      <c r="L275" s="46"/>
      <c r="M275" s="46"/>
      <c r="N275" s="46"/>
      <c r="O275" s="46"/>
      <c r="P275" s="46"/>
    </row>
    <row r="276" spans="7:16" ht="20.149999999999999" customHeight="1" x14ac:dyDescent="0.35">
      <c r="G276" s="46"/>
      <c r="H276" s="46"/>
      <c r="I276" s="46"/>
      <c r="J276" s="46"/>
      <c r="K276" s="46"/>
      <c r="L276" s="46"/>
      <c r="M276" s="46"/>
      <c r="N276" s="46"/>
      <c r="O276" s="46"/>
      <c r="P276" s="46"/>
    </row>
    <row r="277" spans="7:16" ht="20.149999999999999" customHeight="1" x14ac:dyDescent="0.35">
      <c r="G277" s="46"/>
      <c r="H277" s="46"/>
      <c r="I277" s="46"/>
      <c r="J277" s="46"/>
      <c r="K277" s="46"/>
      <c r="L277" s="46"/>
      <c r="M277" s="46"/>
      <c r="N277" s="46"/>
      <c r="O277" s="46"/>
      <c r="P277" s="46"/>
    </row>
    <row r="278" spans="7:16" ht="20.149999999999999" customHeight="1" x14ac:dyDescent="0.35">
      <c r="G278" s="46"/>
      <c r="H278" s="46"/>
      <c r="I278" s="46"/>
      <c r="J278" s="46"/>
      <c r="K278" s="46"/>
      <c r="L278" s="46"/>
      <c r="M278" s="46"/>
      <c r="N278" s="46"/>
      <c r="O278" s="46"/>
      <c r="P278" s="46"/>
    </row>
    <row r="279" spans="7:16" ht="20.149999999999999" customHeight="1" x14ac:dyDescent="0.35">
      <c r="G279" s="46"/>
      <c r="H279" s="46"/>
      <c r="I279" s="46"/>
      <c r="J279" s="46"/>
      <c r="K279" s="46"/>
      <c r="L279" s="46"/>
      <c r="M279" s="46"/>
      <c r="N279" s="46"/>
      <c r="O279" s="46"/>
      <c r="P279" s="46"/>
    </row>
    <row r="280" spans="7:16" ht="20.149999999999999" customHeight="1" x14ac:dyDescent="0.35">
      <c r="G280" s="46"/>
      <c r="H280" s="46"/>
      <c r="I280" s="46"/>
      <c r="J280" s="46"/>
      <c r="K280" s="46"/>
      <c r="L280" s="46"/>
      <c r="M280" s="46"/>
      <c r="N280" s="46"/>
      <c r="O280" s="46"/>
      <c r="P280" s="46"/>
    </row>
    <row r="281" spans="7:16" ht="20.149999999999999" customHeight="1" x14ac:dyDescent="0.35">
      <c r="G281" s="46"/>
      <c r="H281" s="46"/>
      <c r="I281" s="46"/>
      <c r="J281" s="46"/>
      <c r="K281" s="46"/>
      <c r="L281" s="46"/>
      <c r="M281" s="46"/>
      <c r="N281" s="46"/>
      <c r="O281" s="46"/>
      <c r="P281" s="46"/>
    </row>
    <row r="282" spans="7:16" ht="20.149999999999999" customHeight="1" x14ac:dyDescent="0.35">
      <c r="G282" s="46"/>
      <c r="H282" s="46"/>
      <c r="I282" s="46"/>
      <c r="J282" s="46"/>
      <c r="K282" s="46"/>
      <c r="L282" s="46"/>
      <c r="M282" s="46"/>
      <c r="N282" s="46"/>
      <c r="O282" s="46"/>
      <c r="P282" s="46"/>
    </row>
    <row r="283" spans="7:16" ht="20.149999999999999" customHeight="1" x14ac:dyDescent="0.35">
      <c r="G283" s="46"/>
      <c r="H283" s="46"/>
      <c r="I283" s="46"/>
      <c r="J283" s="46"/>
      <c r="K283" s="46"/>
      <c r="L283" s="46"/>
      <c r="M283" s="46"/>
      <c r="N283" s="46"/>
      <c r="O283" s="46"/>
      <c r="P283" s="46"/>
    </row>
    <row r="284" spans="7:16" ht="20.149999999999999" customHeight="1" x14ac:dyDescent="0.35">
      <c r="G284" s="46"/>
      <c r="H284" s="46"/>
      <c r="I284" s="46"/>
      <c r="J284" s="46"/>
      <c r="K284" s="46"/>
      <c r="L284" s="46"/>
      <c r="M284" s="46"/>
      <c r="N284" s="46"/>
      <c r="O284" s="46"/>
      <c r="P284" s="46"/>
    </row>
    <row r="285" spans="7:16" ht="20.149999999999999" customHeight="1" x14ac:dyDescent="0.35">
      <c r="G285" s="46"/>
      <c r="H285" s="46"/>
      <c r="I285" s="46"/>
      <c r="J285" s="46"/>
      <c r="K285" s="46"/>
      <c r="L285" s="46"/>
      <c r="M285" s="46"/>
      <c r="N285" s="46"/>
      <c r="O285" s="46"/>
      <c r="P285" s="46"/>
    </row>
    <row r="286" spans="7:16" ht="20.149999999999999" customHeight="1" x14ac:dyDescent="0.35">
      <c r="G286" s="46"/>
      <c r="H286" s="46"/>
      <c r="I286" s="46"/>
      <c r="J286" s="46"/>
      <c r="K286" s="46"/>
      <c r="L286" s="46"/>
      <c r="M286" s="46"/>
      <c r="N286" s="46"/>
      <c r="O286" s="46"/>
      <c r="P286" s="46"/>
    </row>
    <row r="287" spans="7:16" ht="20.149999999999999" customHeight="1" x14ac:dyDescent="0.35">
      <c r="G287" s="46"/>
      <c r="H287" s="46"/>
      <c r="I287" s="46"/>
      <c r="J287" s="46"/>
      <c r="K287" s="46"/>
      <c r="L287" s="46"/>
      <c r="M287" s="46"/>
      <c r="N287" s="46"/>
      <c r="O287" s="46"/>
      <c r="P287" s="46"/>
    </row>
    <row r="288" spans="7:16" ht="20.149999999999999" customHeight="1" x14ac:dyDescent="0.35">
      <c r="G288" s="46"/>
      <c r="H288" s="46"/>
      <c r="I288" s="46"/>
      <c r="J288" s="46"/>
      <c r="K288" s="46"/>
      <c r="L288" s="46"/>
      <c r="M288" s="46"/>
      <c r="N288" s="46"/>
      <c r="O288" s="46"/>
      <c r="P288" s="46"/>
    </row>
    <row r="289" spans="7:16" ht="20.149999999999999" customHeight="1" x14ac:dyDescent="0.35">
      <c r="G289" s="46"/>
      <c r="H289" s="46"/>
      <c r="I289" s="46"/>
      <c r="J289" s="46"/>
      <c r="K289" s="46"/>
      <c r="L289" s="46"/>
      <c r="M289" s="46"/>
      <c r="N289" s="46"/>
      <c r="O289" s="46"/>
      <c r="P289" s="46"/>
    </row>
    <row r="290" spans="7:16" ht="20.149999999999999" customHeight="1" x14ac:dyDescent="0.35">
      <c r="G290" s="46"/>
      <c r="H290" s="46"/>
      <c r="I290" s="46"/>
      <c r="J290" s="46"/>
      <c r="K290" s="46"/>
      <c r="L290" s="46"/>
      <c r="M290" s="46"/>
      <c r="N290" s="46"/>
      <c r="O290" s="46"/>
      <c r="P290" s="46"/>
    </row>
    <row r="291" spans="7:16" ht="20.149999999999999" customHeight="1" x14ac:dyDescent="0.35">
      <c r="G291" s="46"/>
      <c r="H291" s="46"/>
      <c r="I291" s="46"/>
      <c r="J291" s="46"/>
      <c r="K291" s="46"/>
      <c r="L291" s="46"/>
      <c r="M291" s="46"/>
      <c r="N291" s="46"/>
      <c r="O291" s="46"/>
      <c r="P291" s="46"/>
    </row>
    <row r="292" spans="7:16" ht="20.149999999999999" customHeight="1" x14ac:dyDescent="0.35">
      <c r="G292" s="46"/>
      <c r="H292" s="46"/>
      <c r="I292" s="46"/>
      <c r="J292" s="46"/>
      <c r="K292" s="46"/>
      <c r="L292" s="46"/>
      <c r="M292" s="46"/>
      <c r="N292" s="46"/>
      <c r="O292" s="46"/>
      <c r="P292" s="46"/>
    </row>
    <row r="293" spans="7:16" ht="20.149999999999999" customHeight="1" x14ac:dyDescent="0.35">
      <c r="G293" s="46"/>
      <c r="H293" s="46"/>
      <c r="I293" s="46"/>
      <c r="J293" s="46"/>
      <c r="K293" s="46"/>
      <c r="L293" s="46"/>
      <c r="M293" s="46"/>
      <c r="N293" s="46"/>
      <c r="O293" s="46"/>
      <c r="P293" s="46"/>
    </row>
  </sheetData>
  <mergeCells count="26">
    <mergeCell ref="B1:C1"/>
    <mergeCell ref="B2:M2"/>
    <mergeCell ref="B6:C6"/>
    <mergeCell ref="J6:M6"/>
    <mergeCell ref="D7:D9"/>
    <mergeCell ref="B3:M3"/>
    <mergeCell ref="C4:D4"/>
    <mergeCell ref="G1:H1"/>
    <mergeCell ref="B7:B11"/>
    <mergeCell ref="C7:C11"/>
    <mergeCell ref="G6:G11"/>
    <mergeCell ref="B67:B69"/>
    <mergeCell ref="C67:C69"/>
    <mergeCell ref="E7:E9"/>
    <mergeCell ref="F7:F9"/>
    <mergeCell ref="B65:C65"/>
    <mergeCell ref="B80:C80"/>
    <mergeCell ref="B82:C82"/>
    <mergeCell ref="H87:M87"/>
    <mergeCell ref="B78:C78"/>
    <mergeCell ref="H84:M84"/>
    <mergeCell ref="H88:M88"/>
    <mergeCell ref="E86:F86"/>
    <mergeCell ref="E87:F87"/>
    <mergeCell ref="E88:F88"/>
    <mergeCell ref="H86:M86"/>
  </mergeCells>
  <conditionalFormatting sqref="J63:J65 M65">
    <cfRule type="cellIs" dxfId="7" priority="8" operator="equal">
      <formula>"???"</formula>
    </cfRule>
  </conditionalFormatting>
  <conditionalFormatting sqref="N69">
    <cfRule type="expression" dxfId="6" priority="12">
      <formula>#REF!&lt;&gt;#REF!</formula>
    </cfRule>
  </conditionalFormatting>
  <conditionalFormatting sqref="N73 N76">
    <cfRule type="expression" dxfId="5" priority="13">
      <formula>#REF!&lt;&gt;#REF!</formula>
    </cfRule>
  </conditionalFormatting>
  <conditionalFormatting sqref="N67">
    <cfRule type="expression" dxfId="4" priority="5">
      <formula>#REF!&lt;&gt;#REF!</formula>
    </cfRule>
  </conditionalFormatting>
  <conditionalFormatting sqref="N74">
    <cfRule type="expression" dxfId="3" priority="4">
      <formula>#REF!&lt;&gt;#REF!</formula>
    </cfRule>
  </conditionalFormatting>
  <conditionalFormatting sqref="N75">
    <cfRule type="expression" dxfId="2" priority="3">
      <formula>#REF!&lt;&gt;#REF!</formula>
    </cfRule>
  </conditionalFormatting>
  <conditionalFormatting sqref="K65">
    <cfRule type="cellIs" dxfId="1" priority="2" operator="equal">
      <formula>"???"</formula>
    </cfRule>
  </conditionalFormatting>
  <conditionalFormatting sqref="L65">
    <cfRule type="cellIs" dxfId="0" priority="1" operator="equal">
      <formula>"???"</formula>
    </cfRule>
  </conditionalFormatting>
  <pageMargins left="0.7" right="0.7" top="0.78740157499999996" bottom="0.78740157499999996" header="0.3" footer="0.3"/>
  <pageSetup paperSize="9" scale="77" fitToHeight="0" orientation="landscape" r:id="rId1"/>
  <rowBreaks count="2" manualBreakCount="2">
    <brk id="29" max="11" man="1"/>
    <brk id="57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Ausgabenplan zur Antragstellung</vt:lpstr>
      <vt:lpstr>'Ausgabenplan zur Antragstellung'!Druckbereich</vt:lpstr>
    </vt:vector>
  </TitlesOfParts>
  <Company>LANUV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Schwarz-Deelmann, Martina</dc:creator>
  <cp:lastModifiedBy>Schwarz-Deelmann, Martina</cp:lastModifiedBy>
  <cp:lastPrinted>2022-11-28T13:47:54Z</cp:lastPrinted>
  <dcterms:created xsi:type="dcterms:W3CDTF">2020-09-15T13:53:13Z</dcterms:created>
  <dcterms:modified xsi:type="dcterms:W3CDTF">2025-09-05T09:34:18Z</dcterms:modified>
</cp:coreProperties>
</file>